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07 vienkartinės med.priemones\Multilabo\"/>
    </mc:Choice>
  </mc:AlternateContent>
  <xr:revisionPtr revIDLastSave="0" documentId="8_{6AADAF16-1FF9-432E-BF7A-6DCFCBBC1A3F}" xr6:coauthVersionLast="36" xr6:coauthVersionMax="36"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definedNames>
    <definedName name="_xlnm.Print_Area" localSheetId="0">Pasiūlymas!$A$1:$H$46</definedName>
    <definedName name="_xlnm.Print_Area" localSheetId="1">'Subtiekėjai ir priedai'!$A$1:$K$80</definedName>
  </definedNames>
  <calcPr calcId="191029"/>
</workbook>
</file>

<file path=xl/calcChain.xml><?xml version="1.0" encoding="utf-8"?>
<calcChain xmlns="http://schemas.openxmlformats.org/spreadsheetml/2006/main">
  <c r="G42" i="1" l="1"/>
  <c r="F39" i="1"/>
  <c r="G41" i="1" s="1"/>
  <c r="G21" i="1"/>
  <c r="F41" i="1" l="1"/>
  <c r="F42" i="1" s="1"/>
  <c r="F43" i="1" s="1"/>
</calcChain>
</file>

<file path=xl/sharedStrings.xml><?xml version="1.0" encoding="utf-8"?>
<sst xmlns="http://schemas.openxmlformats.org/spreadsheetml/2006/main" count="102" uniqueCount="92">
  <si>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</si>
  <si>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</si>
  <si>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</si>
  <si>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</si>
  <si>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</si>
  <si>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</si>
  <si>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</si>
  <si>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</si>
  <si>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</si>
  <si>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</si>
  <si>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</si>
  <si>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</si>
  <si>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</si>
  <si>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</si>
  <si>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</si>
  <si>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</si>
  <si>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</si>
  <si>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</si>
  <si>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</si>
  <si>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</si>
  <si>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</si>
  <si>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</si>
  <si>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</si>
  <si>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</si>
  <si>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</si>
  <si>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</si>
  <si>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</si>
  <si>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</si>
  <si>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</si>
  <si>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</si>
  <si>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</si>
  <si>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</si>
  <si>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</si>
  <si>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</si>
  <si>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vnt</t>
  </si>
  <si>
    <t>Suma be PVM</t>
  </si>
  <si>
    <t>Taikomas PVM dydis (%)</t>
  </si>
  <si>
    <t>PVM suma</t>
  </si>
  <si>
    <t>Suma su PVM</t>
  </si>
  <si>
    <t>20. DALIS</t>
  </si>
  <si>
    <t>RINKINYS KRAUJO GRUPĖS NUSTATYMUI</t>
  </si>
  <si>
    <t>20.</t>
  </si>
  <si>
    <t>Rinkinys kraujo grupės nustatymui</t>
  </si>
  <si>
    <t>20.1.</t>
  </si>
  <si>
    <t xml:space="preserve">Rinkinys kraujo grupės nustatymui </t>
  </si>
  <si>
    <t>20.1.1.</t>
  </si>
  <si>
    <t>ABO antigeno nustatymo testas monokloniniais reagentais. Ekspres būdu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</si>
  <si>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</si>
  <si>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</si>
  <si>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</si>
  <si>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</si>
  <si>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</si>
  <si>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</si>
  <si>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</si>
  <si>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</si>
  <si>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</si>
  <si>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</si>
  <si>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</si>
  <si>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</si>
  <si>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</si>
  <si>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</si>
  <si>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</si>
  <si>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</si>
  <si>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</si>
  <si>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</si>
  <si>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</si>
  <si>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</si>
  <si>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</si>
  <si>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6.  Pasiūlymų formoje būtina palikti tik siūlomas pirkimo dalis. Nepasiūlytas pirkimo dalis būtina IŠTRINTI.</t>
  </si>
  <si>
    <t>Vilnius</t>
  </si>
  <si>
    <t>UAB "Multilabo</t>
  </si>
  <si>
    <t>A. Šabaniausko g. 14, Vilnius</t>
  </si>
  <si>
    <t>LT100005481517</t>
  </si>
  <si>
    <t>A/s LT167044060006653913, AB SEB bankas, banko kodas 70440</t>
  </si>
  <si>
    <t>Viešųjų pirkimų specialistė Kristina Pušinskienė</t>
  </si>
  <si>
    <t>8-5 250 0291, info@multilab.lt</t>
  </si>
  <si>
    <t>Direktorė Miglė Natkaitė</t>
  </si>
  <si>
    <t>Vadybininkas Mantas Baliukynas, tel. 8-5 250 0291, el.p.: info@multilab.lt</t>
  </si>
  <si>
    <t>Vadybininkas</t>
  </si>
  <si>
    <t>PVM dydis %</t>
  </si>
  <si>
    <t>Gamintojas</t>
  </si>
  <si>
    <t>Prekes kodas</t>
  </si>
  <si>
    <t>Viešųjų pirkimų specialistė</t>
  </si>
  <si>
    <t>Kristina Pušinskienė</t>
  </si>
  <si>
    <t>ne</t>
  </si>
  <si>
    <t>Įgaliojimas pasirašyti pasiūlymą UAB "Multilabo"</t>
  </si>
  <si>
    <t>taip</t>
  </si>
  <si>
    <t>Gamintojo dokumentacija (konfidencialu) 20p.d.</t>
  </si>
  <si>
    <t>Tiekėjo deklaracija dėl atsakingų asmenų Multilabo</t>
  </si>
  <si>
    <t>Tiekėjo deklaracija sankcijos Multilabo</t>
  </si>
  <si>
    <t>Serafol ABO+D, Biorad, 803120</t>
  </si>
  <si>
    <t>1. Su Serafol ABO+D korteles tyrimas yra atliekamas ekspres būdu. Tyrime yra naudojami monokloniniai reagentai. Gamintojo dokumentacija (konfidencialu) 20 p.d., psl. 1;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</si>
</sst>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b/>
      <sz val="12"/>
      <color rgb="FF000000"/>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8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0" fontId="4" fillId="5" borderId="16" xfId="0" applyFont="1" applyFill="1" applyBorder="1" applyAlignment="1" applyProtection="1">
      <alignment horizontal="center" vertical="center" wrapText="1"/>
      <protection locked="0"/>
    </xf>
    <xf numFmtId="14" fontId="4" fillId="5" borderId="1" xfId="0" applyNumberFormat="1" applyFont="1" applyFill="1" applyBorder="1" applyAlignment="1" applyProtection="1">
      <alignment vertical="center" wrapText="1"/>
      <protection locked="0"/>
    </xf>
    <xf numFmtId="0" fontId="4" fillId="4" borderId="17" xfId="0" applyFont="1" applyFill="1" applyBorder="1" applyAlignment="1">
      <alignment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 fillId="2" borderId="1" xfId="0" applyFont="1" applyFill="1" applyBorder="1"/>
    <xf numFmtId="0" fontId="5" fillId="4" borderId="16" xfId="0" applyFont="1" applyFill="1" applyBorder="1" applyAlignment="1">
      <alignment vertical="top" wrapText="1"/>
    </xf>
    <xf numFmtId="0" fontId="4" fillId="5" borderId="17" xfId="0" applyFont="1" applyFill="1" applyBorder="1" applyAlignment="1" applyProtection="1">
      <alignment horizontal="center" vertical="center" wrapText="1"/>
      <protection locked="0"/>
    </xf>
    <xf numFmtId="2" fontId="4" fillId="4" borderId="16" xfId="0" applyNumberFormat="1" applyFont="1" applyFill="1" applyBorder="1" applyAlignment="1">
      <alignment vertical="center"/>
    </xf>
    <xf numFmtId="2" fontId="5" fillId="4" borderId="16" xfId="0" applyNumberFormat="1" applyFont="1" applyFill="1" applyBorder="1" applyAlignment="1">
      <alignment vertical="center"/>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49" fontId="7" fillId="2" borderId="2" xfId="0" applyNumberFormat="1" applyFont="1" applyFill="1" applyBorder="1" applyAlignment="1">
      <alignment horizontal="left" vertical="center" wrapText="1"/>
    </xf>
    <xf numFmtId="0" fontId="6" fillId="0" borderId="15" xfId="0" applyFont="1" applyBorder="1"/>
    <xf numFmtId="0" fontId="5" fillId="2" borderId="0" xfId="0" applyFont="1" applyFill="1"/>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1" fillId="3" borderId="7" xfId="0" applyFont="1" applyFill="1" applyBorder="1" applyAlignment="1" applyProtection="1">
      <alignment horizontal="center" vertical="center" wrapText="1"/>
      <protection locked="0"/>
    </xf>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2" fillId="2" borderId="0" xfId="0" applyFont="1" applyFill="1" applyAlignment="1">
      <alignment horizontal="left" vertical="center" wrapText="1"/>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2" fillId="2" borderId="0" xfId="0" applyFont="1" applyFill="1" applyAlignment="1">
      <alignment horizontal="left"/>
    </xf>
    <xf numFmtId="0" fontId="3"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zoomScale="83" zoomScaleNormal="83" workbookViewId="0">
      <selection activeCell="G53" sqref="G53"/>
    </sheetView>
  </sheetViews>
  <sheetFormatPr defaultColWidth="10.875" defaultRowHeight="15" x14ac:dyDescent="0.25"/>
  <cols>
    <col min="1" max="1" width="9.125" style="21" customWidth="1"/>
    <col min="2" max="2" width="40.875" style="31" customWidth="1"/>
    <col min="3" max="3" width="13.875" style="21" customWidth="1"/>
    <col min="4" max="4" width="15.375" style="21" customWidth="1"/>
    <col min="5" max="5" width="20" style="21" customWidth="1"/>
    <col min="6" max="6" width="16.375" style="21" customWidth="1"/>
    <col min="7" max="7" width="22.375" style="21" customWidth="1"/>
    <col min="8" max="8" width="34.25" style="16" customWidth="1"/>
    <col min="9" max="13" width="25" style="5" hidden="1" customWidth="1"/>
    <col min="14" max="15" width="25" style="5" customWidth="1"/>
    <col min="16" max="16" width="10.875" style="5" customWidth="1"/>
    <col min="17" max="16384" width="10.875" style="5"/>
  </cols>
  <sheetData>
    <row r="1" spans="1:8" x14ac:dyDescent="0.25">
      <c r="A1" s="17"/>
      <c r="B1" s="10"/>
      <c r="C1" s="17"/>
      <c r="D1" s="17"/>
      <c r="E1" s="17"/>
      <c r="F1" s="17"/>
      <c r="G1" s="17"/>
      <c r="H1" s="12"/>
    </row>
    <row r="2" spans="1:8" x14ac:dyDescent="0.25">
      <c r="A2" s="25" t="s">
        <v>0</v>
      </c>
      <c r="B2" s="27"/>
      <c r="C2" s="17"/>
      <c r="D2" s="17"/>
      <c r="E2" s="17"/>
      <c r="F2" s="17"/>
      <c r="G2" s="17"/>
      <c r="H2" s="12"/>
    </row>
    <row r="3" spans="1:8" x14ac:dyDescent="0.25">
      <c r="A3" s="17"/>
      <c r="B3" s="28"/>
      <c r="C3" s="17"/>
      <c r="D3" s="17"/>
      <c r="E3" s="17"/>
      <c r="F3" s="17"/>
      <c r="G3" s="17"/>
      <c r="H3" s="12"/>
    </row>
    <row r="4" spans="1:8" x14ac:dyDescent="0.25">
      <c r="A4" s="25" t="s">
        <v>1</v>
      </c>
      <c r="B4" s="27"/>
      <c r="C4" s="17"/>
      <c r="D4" s="17"/>
      <c r="E4" s="17"/>
      <c r="F4" s="17"/>
      <c r="G4" s="17"/>
      <c r="H4" s="12"/>
    </row>
    <row r="5" spans="1:8" x14ac:dyDescent="0.25">
      <c r="A5" s="24"/>
      <c r="B5" s="27"/>
      <c r="C5" s="17"/>
      <c r="D5" s="17"/>
      <c r="E5" s="17"/>
      <c r="F5" s="17"/>
      <c r="G5" s="17"/>
      <c r="H5" s="12"/>
    </row>
    <row r="6" spans="1:8" x14ac:dyDescent="0.25">
      <c r="A6" s="17" t="s">
        <v>2</v>
      </c>
      <c r="B6" s="29" t="s">
        <v>3</v>
      </c>
      <c r="C6" s="17"/>
      <c r="D6" s="17"/>
      <c r="E6" s="17"/>
      <c r="F6" s="17"/>
      <c r="G6" s="17"/>
      <c r="H6" s="12"/>
    </row>
    <row r="7" spans="1:8" x14ac:dyDescent="0.25">
      <c r="A7" s="17"/>
      <c r="B7" s="27"/>
      <c r="C7" s="17"/>
      <c r="D7" s="17"/>
      <c r="E7" s="17"/>
      <c r="F7" s="17"/>
      <c r="G7" s="17"/>
      <c r="H7" s="12"/>
    </row>
    <row r="8" spans="1:8" x14ac:dyDescent="0.25">
      <c r="A8" s="26" t="s">
        <v>4</v>
      </c>
      <c r="B8" s="37">
        <v>45538</v>
      </c>
      <c r="C8" s="17"/>
      <c r="D8" s="17"/>
      <c r="E8" s="17"/>
      <c r="F8" s="17"/>
      <c r="G8" s="17"/>
      <c r="H8" s="12"/>
    </row>
    <row r="9" spans="1:8" x14ac:dyDescent="0.25">
      <c r="A9" s="26" t="s">
        <v>5</v>
      </c>
      <c r="B9" s="30">
        <v>912</v>
      </c>
      <c r="C9" s="17"/>
      <c r="D9" s="17"/>
      <c r="E9" s="17"/>
      <c r="F9" s="17"/>
      <c r="G9" s="17"/>
      <c r="H9" s="12"/>
    </row>
    <row r="10" spans="1:8" x14ac:dyDescent="0.25">
      <c r="A10" s="26" t="s">
        <v>6</v>
      </c>
      <c r="B10" s="30" t="s">
        <v>69</v>
      </c>
      <c r="C10" s="17"/>
      <c r="D10" s="17"/>
      <c r="E10" s="17"/>
      <c r="F10" s="17"/>
      <c r="G10" s="17"/>
      <c r="H10" s="12"/>
    </row>
    <row r="11" spans="1:8" x14ac:dyDescent="0.25">
      <c r="A11" s="17"/>
      <c r="B11" s="10"/>
      <c r="C11" s="17"/>
      <c r="D11" s="17"/>
      <c r="E11" s="17"/>
      <c r="F11" s="17"/>
      <c r="G11" s="17"/>
      <c r="H11" s="12"/>
    </row>
    <row r="12" spans="1:8" ht="15.75" x14ac:dyDescent="0.25">
      <c r="A12" s="53" t="s">
        <v>7</v>
      </c>
      <c r="B12" s="54"/>
      <c r="C12" s="47" t="s">
        <v>70</v>
      </c>
      <c r="D12" s="48"/>
      <c r="E12" s="48"/>
      <c r="F12" s="49"/>
      <c r="G12" s="17"/>
      <c r="H12" s="12"/>
    </row>
    <row r="13" spans="1:8" ht="15.95" customHeight="1" x14ac:dyDescent="0.25">
      <c r="A13" s="58" t="s">
        <v>8</v>
      </c>
      <c r="B13" s="51"/>
      <c r="C13" s="47">
        <v>302325611</v>
      </c>
      <c r="D13" s="48"/>
      <c r="E13" s="48"/>
      <c r="F13" s="49"/>
      <c r="G13" s="17"/>
      <c r="H13" s="12"/>
    </row>
    <row r="14" spans="1:8" ht="15.95" customHeight="1" x14ac:dyDescent="0.25">
      <c r="A14" s="58" t="s">
        <v>9</v>
      </c>
      <c r="B14" s="51"/>
      <c r="C14" s="47" t="s">
        <v>71</v>
      </c>
      <c r="D14" s="48"/>
      <c r="E14" s="48"/>
      <c r="F14" s="49"/>
      <c r="G14" s="17"/>
      <c r="H14" s="12"/>
    </row>
    <row r="15" spans="1:8" ht="15.95" customHeight="1" x14ac:dyDescent="0.25">
      <c r="A15" s="53" t="s">
        <v>10</v>
      </c>
      <c r="B15" s="54"/>
      <c r="C15" s="47" t="s">
        <v>72</v>
      </c>
      <c r="D15" s="48"/>
      <c r="E15" s="48"/>
      <c r="F15" s="49"/>
      <c r="G15" s="17"/>
      <c r="H15" s="12"/>
    </row>
    <row r="16" spans="1:8" ht="63" customHeight="1" x14ac:dyDescent="0.25">
      <c r="A16" s="50" t="s">
        <v>11</v>
      </c>
      <c r="B16" s="51"/>
      <c r="C16" s="47" t="s">
        <v>73</v>
      </c>
      <c r="D16" s="48"/>
      <c r="E16" s="48"/>
      <c r="F16" s="49"/>
      <c r="G16" s="17"/>
      <c r="H16" s="12"/>
    </row>
    <row r="17" spans="1:8" ht="15.95" customHeight="1" x14ac:dyDescent="0.25">
      <c r="A17" s="53" t="s">
        <v>12</v>
      </c>
      <c r="B17" s="54"/>
      <c r="C17" s="47" t="s">
        <v>74</v>
      </c>
      <c r="D17" s="48"/>
      <c r="E17" s="48"/>
      <c r="F17" s="49"/>
      <c r="G17" s="17"/>
      <c r="H17" s="12"/>
    </row>
    <row r="18" spans="1:8" ht="15.95" customHeight="1" x14ac:dyDescent="0.25">
      <c r="A18" s="53" t="s">
        <v>13</v>
      </c>
      <c r="B18" s="54"/>
      <c r="C18" s="47" t="s">
        <v>75</v>
      </c>
      <c r="D18" s="48"/>
      <c r="E18" s="48"/>
      <c r="F18" s="49"/>
      <c r="G18" s="17"/>
      <c r="H18" s="12"/>
    </row>
    <row r="19" spans="1:8" ht="48" customHeight="1" x14ac:dyDescent="0.25">
      <c r="A19" s="53" t="s">
        <v>14</v>
      </c>
      <c r="B19" s="54"/>
      <c r="C19" s="47" t="s">
        <v>76</v>
      </c>
      <c r="D19" s="48"/>
      <c r="E19" s="48"/>
      <c r="F19" s="49"/>
      <c r="G19" s="17"/>
      <c r="H19" s="12"/>
    </row>
    <row r="20" spans="1:8" ht="54.95" customHeight="1" x14ac:dyDescent="0.25">
      <c r="A20" s="53" t="s">
        <v>15</v>
      </c>
      <c r="B20" s="54"/>
      <c r="C20" s="47" t="s">
        <v>77</v>
      </c>
      <c r="D20" s="48"/>
      <c r="E20" s="48"/>
      <c r="F20" s="49"/>
      <c r="G20" s="17"/>
      <c r="H20" s="12"/>
    </row>
    <row r="21" spans="1:8" ht="94.5" customHeight="1" x14ac:dyDescent="0.25">
      <c r="A21" s="55" t="s">
        <v>16</v>
      </c>
      <c r="B21" s="56"/>
      <c r="C21" s="59"/>
      <c r="D21" s="60"/>
      <c r="E21" s="60"/>
      <c r="F21" s="60"/>
      <c r="G21" s="18" t="str">
        <f>IF((SUMPRODUCT(--(C21=""))&gt;0), "Privaloma užpildyti, kai taikomi pašalinimo pagrindai", "")</f>
        <v>Privaloma užpildyti, kai taikomi pašalinimo pagrindai</v>
      </c>
      <c r="H21" s="12"/>
    </row>
    <row r="22" spans="1:8" ht="18" customHeight="1" x14ac:dyDescent="0.25">
      <c r="A22" s="10"/>
      <c r="B22" s="10"/>
      <c r="C22" s="11"/>
      <c r="D22" s="11"/>
      <c r="E22" s="11"/>
      <c r="F22" s="11"/>
      <c r="G22" s="17"/>
      <c r="H22" s="12"/>
    </row>
    <row r="23" spans="1:8" x14ac:dyDescent="0.25">
      <c r="A23" s="52" t="s">
        <v>17</v>
      </c>
      <c r="B23" s="46"/>
      <c r="C23" s="46"/>
      <c r="D23" s="46"/>
      <c r="E23" s="46"/>
      <c r="F23" s="46"/>
      <c r="G23" s="17"/>
      <c r="H23" s="12"/>
    </row>
    <row r="24" spans="1:8" x14ac:dyDescent="0.25">
      <c r="A24" s="46" t="s">
        <v>18</v>
      </c>
      <c r="B24" s="46"/>
      <c r="C24" s="46"/>
      <c r="D24" s="46"/>
      <c r="E24" s="46"/>
      <c r="F24" s="46"/>
      <c r="G24" s="17"/>
      <c r="H24" s="12"/>
    </row>
    <row r="25" spans="1:8" x14ac:dyDescent="0.25">
      <c r="A25" s="46" t="s">
        <v>19</v>
      </c>
      <c r="B25" s="46"/>
      <c r="C25" s="46"/>
      <c r="D25" s="46"/>
      <c r="E25" s="46"/>
      <c r="F25" s="46"/>
      <c r="G25" s="17"/>
      <c r="H25" s="12"/>
    </row>
    <row r="26" spans="1:8" x14ac:dyDescent="0.25">
      <c r="A26" s="46" t="s">
        <v>20</v>
      </c>
      <c r="B26" s="46"/>
      <c r="C26" s="46"/>
      <c r="D26" s="46"/>
      <c r="E26" s="46"/>
      <c r="F26" s="46"/>
      <c r="G26" s="17"/>
      <c r="H26" s="12"/>
    </row>
    <row r="27" spans="1:8" x14ac:dyDescent="0.25">
      <c r="A27" s="46" t="s">
        <v>21</v>
      </c>
      <c r="B27" s="46"/>
      <c r="C27" s="46"/>
      <c r="D27" s="46"/>
      <c r="E27" s="46"/>
      <c r="F27" s="46"/>
      <c r="G27" s="17"/>
      <c r="H27" s="12"/>
    </row>
    <row r="28" spans="1:8" ht="32.1" customHeight="1" x14ac:dyDescent="0.25">
      <c r="A28" s="57" t="s">
        <v>22</v>
      </c>
      <c r="B28" s="46"/>
      <c r="C28" s="46"/>
      <c r="D28" s="46"/>
      <c r="E28" s="46"/>
      <c r="F28" s="46"/>
      <c r="G28" s="17"/>
      <c r="H28" s="12"/>
    </row>
    <row r="29" spans="1:8" x14ac:dyDescent="0.25">
      <c r="A29" s="46" t="s">
        <v>23</v>
      </c>
      <c r="B29" s="46"/>
      <c r="C29" s="46"/>
      <c r="D29" s="46"/>
      <c r="E29" s="46"/>
      <c r="F29" s="46"/>
      <c r="G29" s="17"/>
      <c r="H29" s="12"/>
    </row>
    <row r="30" spans="1:8" x14ac:dyDescent="0.25">
      <c r="A30" s="18" t="s">
        <v>24</v>
      </c>
      <c r="B30" s="10"/>
      <c r="C30" s="17"/>
      <c r="D30" s="23"/>
      <c r="E30" s="17"/>
      <c r="F30" s="32"/>
      <c r="G30" s="17"/>
      <c r="H30" s="12"/>
    </row>
    <row r="31" spans="1:8" x14ac:dyDescent="0.25">
      <c r="A31" s="33" t="s">
        <v>68</v>
      </c>
      <c r="B31" s="34"/>
      <c r="C31" s="35"/>
      <c r="D31" s="35"/>
      <c r="E31" s="35"/>
      <c r="F31" s="17"/>
      <c r="G31" s="17"/>
      <c r="H31" s="12"/>
    </row>
    <row r="32" spans="1:8" x14ac:dyDescent="0.25">
      <c r="A32" s="18"/>
      <c r="B32" s="10"/>
      <c r="C32" s="17"/>
      <c r="D32" s="23"/>
      <c r="E32" s="17"/>
      <c r="F32" s="17"/>
      <c r="G32" s="17"/>
      <c r="H32" s="12"/>
    </row>
    <row r="33" spans="1:13" x14ac:dyDescent="0.25">
      <c r="A33" s="17"/>
      <c r="B33" s="10"/>
      <c r="C33" s="17"/>
      <c r="D33" s="17"/>
      <c r="E33" s="17"/>
      <c r="F33" s="17"/>
      <c r="G33" s="17"/>
      <c r="H33" s="12"/>
    </row>
    <row r="34" spans="1:13" ht="28.5" x14ac:dyDescent="0.25">
      <c r="A34" s="25" t="s">
        <v>39</v>
      </c>
      <c r="B34" s="29" t="s">
        <v>40</v>
      </c>
      <c r="C34" s="17"/>
      <c r="D34" s="17"/>
      <c r="E34" s="17"/>
      <c r="F34" s="17"/>
      <c r="G34" s="17"/>
      <c r="H34" s="12"/>
    </row>
    <row r="35" spans="1:13" x14ac:dyDescent="0.25">
      <c r="A35" s="17"/>
      <c r="B35" s="10"/>
      <c r="C35" s="17"/>
      <c r="D35" s="17"/>
      <c r="E35" s="17"/>
      <c r="F35" s="17"/>
      <c r="G35" s="17"/>
      <c r="H35" s="12"/>
    </row>
    <row r="36" spans="1:13" ht="15.75" thickBot="1" x14ac:dyDescent="0.3">
      <c r="A36" s="25" t="s">
        <v>25</v>
      </c>
      <c r="B36" s="10"/>
      <c r="C36" s="17"/>
      <c r="D36" s="17"/>
      <c r="E36" s="17"/>
      <c r="F36" s="17"/>
      <c r="G36" s="17"/>
      <c r="H36" s="12"/>
    </row>
    <row r="37" spans="1:13" ht="85.5" x14ac:dyDescent="0.25">
      <c r="A37" s="14" t="s">
        <v>26</v>
      </c>
      <c r="B37" s="15" t="s">
        <v>27</v>
      </c>
      <c r="C37" s="14" t="s">
        <v>28</v>
      </c>
      <c r="D37" s="14" t="s">
        <v>29</v>
      </c>
      <c r="E37" s="14" t="s">
        <v>30</v>
      </c>
      <c r="F37" s="14" t="s">
        <v>31</v>
      </c>
      <c r="G37" s="14" t="s">
        <v>32</v>
      </c>
      <c r="H37" s="42" t="s">
        <v>33</v>
      </c>
      <c r="I37" s="39" t="s">
        <v>78</v>
      </c>
      <c r="J37" s="40" t="s">
        <v>79</v>
      </c>
      <c r="K37" s="40" t="s">
        <v>37</v>
      </c>
      <c r="L37" s="40" t="s">
        <v>80</v>
      </c>
      <c r="M37" s="40" t="s">
        <v>81</v>
      </c>
    </row>
    <row r="38" spans="1:13" x14ac:dyDescent="0.25">
      <c r="A38" s="14" t="s">
        <v>41</v>
      </c>
      <c r="B38" s="15" t="s">
        <v>42</v>
      </c>
      <c r="C38" s="19"/>
      <c r="D38" s="19"/>
      <c r="E38" s="19"/>
      <c r="F38" s="19"/>
      <c r="G38" s="19"/>
      <c r="H38" s="38"/>
      <c r="I38" s="41"/>
      <c r="J38" s="41"/>
      <c r="K38" s="41"/>
      <c r="L38" s="41"/>
      <c r="M38" s="41"/>
    </row>
    <row r="39" spans="1:13" ht="30" x14ac:dyDescent="0.25">
      <c r="A39" s="19" t="s">
        <v>43</v>
      </c>
      <c r="B39" s="13" t="s">
        <v>44</v>
      </c>
      <c r="C39" s="19">
        <v>2500</v>
      </c>
      <c r="D39" s="19" t="s">
        <v>34</v>
      </c>
      <c r="E39" s="22">
        <v>1.4</v>
      </c>
      <c r="F39" s="44">
        <f>IF(ISBLANK(E39),"", PRODUCT(C39,E39))</f>
        <v>3500</v>
      </c>
      <c r="G39" s="36" t="s">
        <v>90</v>
      </c>
      <c r="H39" s="38"/>
      <c r="I39" s="41"/>
      <c r="J39" s="41"/>
      <c r="K39" s="41"/>
      <c r="L39" s="41"/>
      <c r="M39" s="41"/>
    </row>
    <row r="40" spans="1:13" ht="79.5" customHeight="1" x14ac:dyDescent="0.25">
      <c r="A40" s="19" t="s">
        <v>45</v>
      </c>
      <c r="B40" s="13" t="s">
        <v>46</v>
      </c>
      <c r="C40" s="19"/>
      <c r="D40" s="19"/>
      <c r="E40" s="19"/>
      <c r="F40" s="44"/>
      <c r="G40" s="19"/>
      <c r="H40" s="43" t="s">
        <v>91</v>
      </c>
      <c r="I40" s="41"/>
      <c r="J40" s="41"/>
      <c r="K40" s="41"/>
      <c r="L40" s="41"/>
      <c r="M40" s="41"/>
    </row>
    <row r="41" spans="1:13" x14ac:dyDescent="0.25">
      <c r="A41" s="17"/>
      <c r="B41" s="10"/>
      <c r="C41" s="17"/>
      <c r="D41" s="17"/>
      <c r="E41" s="14" t="s">
        <v>35</v>
      </c>
      <c r="F41" s="45">
        <f>IF((COUNT(C39:C40)&lt;&gt;COUNT(F39:F40)),"", ROUND(SUM(F39:F40),2))</f>
        <v>3500</v>
      </c>
      <c r="G41" s="18" t="str">
        <f>IF((COUNT(C39:C40)&lt;&gt;COUNT(F39:F40)),"Neužpildytos visų objektų kainos", "")</f>
        <v/>
      </c>
      <c r="H41" s="12"/>
      <c r="I41" s="41"/>
      <c r="J41" s="41"/>
      <c r="K41" s="41"/>
      <c r="L41" s="41"/>
      <c r="M41" s="41"/>
    </row>
    <row r="42" spans="1:13" x14ac:dyDescent="0.25">
      <c r="A42" s="17"/>
      <c r="B42" s="10"/>
      <c r="C42" s="14" t="s">
        <v>36</v>
      </c>
      <c r="D42" s="20">
        <v>5</v>
      </c>
      <c r="E42" s="14" t="s">
        <v>37</v>
      </c>
      <c r="F42" s="45">
        <f>IF(OR(F41="",D42=""),"", ROUND(PRODUCT(D42,F41)/100,2))</f>
        <v>175</v>
      </c>
      <c r="G42" s="18" t="str">
        <f>IF(D42="", "Nurodykite taikomą PVM dydį", "")</f>
        <v/>
      </c>
      <c r="H42" s="12"/>
      <c r="I42" s="41"/>
      <c r="J42" s="41"/>
      <c r="K42" s="41"/>
      <c r="L42" s="41"/>
      <c r="M42" s="41"/>
    </row>
    <row r="43" spans="1:13" x14ac:dyDescent="0.25">
      <c r="A43" s="17"/>
      <c r="B43" s="10"/>
      <c r="C43" s="17"/>
      <c r="D43" s="17"/>
      <c r="E43" s="14" t="s">
        <v>38</v>
      </c>
      <c r="F43" s="45">
        <f>IF(ISBLANK(F42), "", ROUND(SUM(F41:F42),2))</f>
        <v>3675</v>
      </c>
      <c r="G43" s="17"/>
      <c r="H43" s="12"/>
      <c r="I43" s="41"/>
      <c r="J43" s="41"/>
      <c r="K43" s="41"/>
      <c r="L43" s="41"/>
      <c r="M43" s="41"/>
    </row>
    <row r="44" spans="1:13" x14ac:dyDescent="0.25">
      <c r="A44" s="17"/>
      <c r="B44" s="10"/>
      <c r="C44" s="17"/>
      <c r="D44" s="17"/>
      <c r="E44" s="17"/>
      <c r="F44" s="17"/>
      <c r="G44" s="17"/>
      <c r="H44" s="12"/>
      <c r="I44" s="41"/>
      <c r="J44" s="41"/>
      <c r="K44" s="41"/>
      <c r="L44" s="41"/>
      <c r="M44" s="41"/>
    </row>
    <row r="45" spans="1:13" x14ac:dyDescent="0.25">
      <c r="A45" s="17"/>
      <c r="B45" s="10"/>
      <c r="C45" s="17"/>
      <c r="D45" s="17"/>
      <c r="E45" s="17"/>
      <c r="F45" s="17"/>
      <c r="G45" s="17"/>
      <c r="H45" s="12"/>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3622047244094491" right="0.23622047244094491" top="0.74803149606299213" bottom="0.74803149606299213" header="0.31496062992125984" footer="0.31496062992125984"/>
  <pageSetup paperSize="9" scale="45" orientation="landscape" r:id="rId1"/>
  <rowBreaks count="1" manualBreakCount="1">
    <brk id="4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1" zoomScaleNormal="100" workbookViewId="0">
      <selection activeCell="F11" sqref="F11:H11"/>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4" t="s">
        <v>47</v>
      </c>
      <c r="B2" s="69"/>
      <c r="C2" s="69"/>
      <c r="D2" s="69"/>
      <c r="E2" s="69"/>
      <c r="F2" s="69"/>
      <c r="G2" s="69"/>
      <c r="H2" s="69"/>
      <c r="I2" s="69"/>
      <c r="J2" s="69"/>
      <c r="K2" s="69"/>
    </row>
    <row r="3" spans="1:11" x14ac:dyDescent="0.25">
      <c r="A3" s="69"/>
      <c r="B3" s="69"/>
      <c r="C3" s="69"/>
      <c r="D3" s="69"/>
      <c r="E3" s="69"/>
      <c r="F3" s="69"/>
      <c r="G3" s="69"/>
      <c r="H3" s="69"/>
      <c r="I3" s="69"/>
      <c r="J3" s="69"/>
      <c r="K3" s="69"/>
    </row>
    <row r="4" spans="1:11" ht="15.95" customHeight="1" thickBot="1" x14ac:dyDescent="0.3">
      <c r="A4" s="1"/>
      <c r="B4" s="1"/>
      <c r="C4" s="1"/>
      <c r="D4" s="1"/>
      <c r="E4" s="1"/>
      <c r="F4" s="1"/>
      <c r="G4" s="1"/>
      <c r="H4" s="1"/>
      <c r="I4" s="1"/>
      <c r="J4" s="1"/>
    </row>
    <row r="5" spans="1:11" ht="48" customHeight="1" x14ac:dyDescent="0.25">
      <c r="A5" s="79" t="s">
        <v>48</v>
      </c>
      <c r="B5" s="67"/>
      <c r="C5" s="65" t="s">
        <v>49</v>
      </c>
      <c r="D5" s="66"/>
      <c r="E5" s="67"/>
      <c r="F5" s="65" t="s">
        <v>50</v>
      </c>
      <c r="G5" s="66"/>
      <c r="H5" s="67"/>
      <c r="I5" s="65" t="s">
        <v>51</v>
      </c>
      <c r="J5" s="67"/>
      <c r="K5" s="2" t="s">
        <v>52</v>
      </c>
    </row>
    <row r="6" spans="1:11" ht="48.95" customHeight="1" x14ac:dyDescent="0.25">
      <c r="A6" s="61"/>
      <c r="B6" s="62"/>
      <c r="C6" s="63"/>
      <c r="D6" s="64"/>
      <c r="E6" s="62"/>
      <c r="F6" s="63"/>
      <c r="G6" s="64"/>
      <c r="H6" s="62"/>
      <c r="I6" s="63"/>
      <c r="J6" s="62"/>
      <c r="K6" s="7"/>
    </row>
    <row r="7" spans="1:11" ht="48.95" customHeight="1" x14ac:dyDescent="0.25">
      <c r="A7" s="61"/>
      <c r="B7" s="62"/>
      <c r="C7" s="63"/>
      <c r="D7" s="64"/>
      <c r="E7" s="62"/>
      <c r="F7" s="63"/>
      <c r="G7" s="64"/>
      <c r="H7" s="62"/>
      <c r="I7" s="63"/>
      <c r="J7" s="62"/>
      <c r="K7" s="7"/>
    </row>
    <row r="8" spans="1:11" ht="18.95" customHeight="1" x14ac:dyDescent="0.25">
      <c r="A8" s="3"/>
      <c r="B8" s="3"/>
      <c r="C8" s="3"/>
      <c r="D8" s="3"/>
      <c r="E8" s="3"/>
      <c r="F8" s="3"/>
      <c r="G8" s="3"/>
      <c r="H8" s="3"/>
      <c r="I8" s="3"/>
      <c r="J8" s="3"/>
      <c r="K8" s="4"/>
    </row>
    <row r="9" spans="1:11" ht="48.95" customHeight="1" x14ac:dyDescent="0.25">
      <c r="A9" s="68" t="s">
        <v>53</v>
      </c>
      <c r="B9" s="69"/>
      <c r="C9" s="69"/>
      <c r="D9" s="69"/>
      <c r="E9" s="69"/>
      <c r="F9" s="69"/>
      <c r="G9" s="69"/>
      <c r="H9" s="69"/>
      <c r="I9" s="69"/>
      <c r="J9" s="69"/>
      <c r="K9" s="69"/>
    </row>
    <row r="10" spans="1:11" ht="15.95" customHeight="1" thickBot="1" x14ac:dyDescent="0.3">
      <c r="A10" s="3"/>
      <c r="B10" s="3"/>
      <c r="C10" s="3"/>
      <c r="D10" s="3"/>
      <c r="E10" s="3"/>
      <c r="F10" s="3"/>
      <c r="G10" s="3"/>
      <c r="H10" s="3"/>
      <c r="I10" s="3"/>
      <c r="J10" s="3"/>
      <c r="K10" s="4"/>
    </row>
    <row r="11" spans="1:11" ht="48.95" customHeight="1" x14ac:dyDescent="0.25">
      <c r="A11" s="79" t="s">
        <v>27</v>
      </c>
      <c r="B11" s="67"/>
      <c r="C11" s="65" t="s">
        <v>49</v>
      </c>
      <c r="D11" s="66"/>
      <c r="E11" s="67"/>
      <c r="F11" s="65" t="s">
        <v>54</v>
      </c>
      <c r="G11" s="66"/>
      <c r="H11" s="67"/>
      <c r="I11" s="72" t="s">
        <v>51</v>
      </c>
      <c r="J11" s="73"/>
      <c r="K11" s="4"/>
    </row>
    <row r="12" spans="1:11" ht="48.95" customHeight="1" x14ac:dyDescent="0.25">
      <c r="A12" s="61"/>
      <c r="B12" s="62"/>
      <c r="C12" s="63"/>
      <c r="D12" s="64"/>
      <c r="E12" s="62"/>
      <c r="F12" s="63"/>
      <c r="G12" s="64"/>
      <c r="H12" s="62"/>
      <c r="I12" s="76"/>
      <c r="J12" s="75"/>
      <c r="K12" s="4"/>
    </row>
    <row r="13" spans="1:11" ht="48.95" customHeight="1" x14ac:dyDescent="0.25">
      <c r="A13" s="61"/>
      <c r="B13" s="62"/>
      <c r="C13" s="63"/>
      <c r="D13" s="64"/>
      <c r="E13" s="62"/>
      <c r="F13" s="63"/>
      <c r="G13" s="64"/>
      <c r="H13" s="62"/>
      <c r="I13" s="76"/>
      <c r="J13" s="75"/>
      <c r="K13" s="4"/>
    </row>
    <row r="14" spans="1:11" ht="48.95" customHeight="1" x14ac:dyDescent="0.25">
      <c r="A14" s="61"/>
      <c r="B14" s="62"/>
      <c r="C14" s="63"/>
      <c r="D14" s="64"/>
      <c r="E14" s="62"/>
      <c r="F14" s="63"/>
      <c r="G14" s="64"/>
      <c r="H14" s="62"/>
      <c r="I14" s="76"/>
      <c r="J14" s="75"/>
      <c r="K14" s="4"/>
    </row>
    <row r="16" spans="1:11" ht="14.25" customHeight="1" x14ac:dyDescent="0.25"/>
    <row r="17" spans="1:10" x14ac:dyDescent="0.25">
      <c r="A17" s="81" t="s">
        <v>55</v>
      </c>
      <c r="B17" s="69"/>
      <c r="C17" s="69"/>
      <c r="D17" s="69"/>
      <c r="E17" s="69"/>
      <c r="F17" s="69"/>
      <c r="G17" s="69"/>
      <c r="H17" s="69"/>
      <c r="I17" s="69"/>
      <c r="J17" s="69"/>
    </row>
    <row r="18" spans="1:10" ht="15.95" customHeight="1" thickBot="1" x14ac:dyDescent="0.3"/>
    <row r="19" spans="1:10" ht="15.95" customHeight="1" x14ac:dyDescent="0.25">
      <c r="A19" s="6" t="s">
        <v>26</v>
      </c>
      <c r="B19" s="77" t="s">
        <v>56</v>
      </c>
      <c r="C19" s="66"/>
      <c r="D19" s="66"/>
      <c r="E19" s="66"/>
      <c r="F19" s="66"/>
      <c r="G19" s="67"/>
      <c r="H19" s="78" t="s">
        <v>57</v>
      </c>
      <c r="I19" s="66"/>
      <c r="J19" s="73"/>
    </row>
    <row r="20" spans="1:10" ht="15.95" customHeight="1" x14ac:dyDescent="0.25">
      <c r="A20" s="8" t="s">
        <v>58</v>
      </c>
      <c r="B20" s="83" t="s">
        <v>59</v>
      </c>
      <c r="C20" s="64"/>
      <c r="D20" s="64"/>
      <c r="E20" s="64"/>
      <c r="F20" s="64"/>
      <c r="G20" s="62"/>
      <c r="H20" s="74" t="s">
        <v>84</v>
      </c>
      <c r="I20" s="64"/>
      <c r="J20" s="75"/>
    </row>
    <row r="21" spans="1:10" ht="48" customHeight="1" x14ac:dyDescent="0.25">
      <c r="A21" s="8" t="s">
        <v>60</v>
      </c>
      <c r="B21" s="83" t="s">
        <v>61</v>
      </c>
      <c r="C21" s="64"/>
      <c r="D21" s="64"/>
      <c r="E21" s="64"/>
      <c r="F21" s="64"/>
      <c r="G21" s="62"/>
      <c r="H21" s="74" t="s">
        <v>84</v>
      </c>
      <c r="I21" s="64"/>
      <c r="J21" s="75"/>
    </row>
    <row r="22" spans="1:10" ht="48" customHeight="1" x14ac:dyDescent="0.25">
      <c r="A22" s="8" t="s">
        <v>62</v>
      </c>
      <c r="B22" s="83" t="s">
        <v>63</v>
      </c>
      <c r="C22" s="64"/>
      <c r="D22" s="64"/>
      <c r="E22" s="64"/>
      <c r="F22" s="64"/>
      <c r="G22" s="62"/>
      <c r="H22" s="74" t="s">
        <v>84</v>
      </c>
      <c r="I22" s="64"/>
      <c r="J22" s="75"/>
    </row>
    <row r="23" spans="1:10" ht="48" customHeight="1" x14ac:dyDescent="0.25">
      <c r="A23" s="9">
        <v>4</v>
      </c>
      <c r="B23" s="71" t="s">
        <v>85</v>
      </c>
      <c r="C23" s="64"/>
      <c r="D23" s="64"/>
      <c r="E23" s="64"/>
      <c r="F23" s="64"/>
      <c r="G23" s="62"/>
      <c r="H23" s="74" t="s">
        <v>86</v>
      </c>
      <c r="I23" s="64"/>
      <c r="J23" s="75"/>
    </row>
    <row r="24" spans="1:10" ht="48" customHeight="1" x14ac:dyDescent="0.25">
      <c r="A24" s="9">
        <v>5</v>
      </c>
      <c r="B24" s="71" t="s">
        <v>87</v>
      </c>
      <c r="C24" s="64"/>
      <c r="D24" s="64"/>
      <c r="E24" s="64"/>
      <c r="F24" s="64"/>
      <c r="G24" s="62"/>
      <c r="H24" s="74" t="s">
        <v>86</v>
      </c>
      <c r="I24" s="64"/>
      <c r="J24" s="75"/>
    </row>
    <row r="25" spans="1:10" ht="48" customHeight="1" x14ac:dyDescent="0.25">
      <c r="A25" s="9">
        <v>6</v>
      </c>
      <c r="B25" s="71" t="s">
        <v>88</v>
      </c>
      <c r="C25" s="64"/>
      <c r="D25" s="64"/>
      <c r="E25" s="64"/>
      <c r="F25" s="64"/>
      <c r="G25" s="62"/>
      <c r="H25" s="74" t="s">
        <v>84</v>
      </c>
      <c r="I25" s="64"/>
      <c r="J25" s="75"/>
    </row>
    <row r="26" spans="1:10" ht="48" customHeight="1" x14ac:dyDescent="0.25">
      <c r="A26" s="9">
        <v>7</v>
      </c>
      <c r="B26" s="71" t="s">
        <v>89</v>
      </c>
      <c r="C26" s="64"/>
      <c r="D26" s="64"/>
      <c r="E26" s="64"/>
      <c r="F26" s="64"/>
      <c r="G26" s="62"/>
      <c r="H26" s="74" t="s">
        <v>84</v>
      </c>
      <c r="I26" s="64"/>
      <c r="J26" s="75"/>
    </row>
    <row r="27" spans="1:10" ht="48" customHeight="1" x14ac:dyDescent="0.25">
      <c r="A27" s="9"/>
      <c r="B27" s="71"/>
      <c r="C27" s="64"/>
      <c r="D27" s="64"/>
      <c r="E27" s="64"/>
      <c r="F27" s="64"/>
      <c r="G27" s="62"/>
      <c r="H27" s="74"/>
      <c r="I27" s="64"/>
      <c r="J27" s="75"/>
    </row>
    <row r="28" spans="1:10" ht="24" customHeight="1" x14ac:dyDescent="0.25"/>
    <row r="29" spans="1:10" ht="127.5" customHeight="1" x14ac:dyDescent="0.25">
      <c r="A29" s="82" t="s">
        <v>64</v>
      </c>
      <c r="B29" s="69"/>
      <c r="C29" s="69"/>
      <c r="D29" s="69"/>
      <c r="E29" s="69"/>
      <c r="F29" s="69"/>
      <c r="G29" s="69"/>
      <c r="H29" s="69"/>
      <c r="I29" s="69"/>
      <c r="J29" s="69"/>
    </row>
    <row r="30" spans="1:10" ht="22.5" customHeight="1" x14ac:dyDescent="0.25"/>
    <row r="32" spans="1:10" x14ac:dyDescent="0.25">
      <c r="A32" s="80" t="s">
        <v>65</v>
      </c>
      <c r="B32" s="69"/>
      <c r="C32" s="69"/>
      <c r="D32" s="69"/>
      <c r="E32" s="70" t="s">
        <v>82</v>
      </c>
      <c r="F32" s="69"/>
      <c r="G32" s="69"/>
      <c r="H32" s="69"/>
      <c r="I32" s="69"/>
      <c r="J32" s="69"/>
    </row>
    <row r="34" spans="1:10" x14ac:dyDescent="0.25">
      <c r="A34" s="80" t="s">
        <v>66</v>
      </c>
      <c r="B34" s="69"/>
      <c r="C34" s="69"/>
      <c r="D34" s="69"/>
      <c r="E34" s="70" t="s">
        <v>83</v>
      </c>
      <c r="F34" s="69"/>
      <c r="G34" s="69"/>
      <c r="H34" s="69"/>
      <c r="I34" s="69"/>
      <c r="J34" s="69"/>
    </row>
    <row r="81" spans="1:1" ht="15.75" x14ac:dyDescent="0.25">
      <c r="A81" t="s">
        <v>67</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pageSetup paperSize="9" scale="40"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2025-02-27T09:09:56Z</dcterms:modified>
</cp:coreProperties>
</file>