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AKARTOTINIS Chirurginių\"/>
    </mc:Choice>
  </mc:AlternateContent>
  <xr:revisionPtr revIDLastSave="0" documentId="8_{2E37150D-84D7-48E8-BA4B-6D788E5BD373}" xr6:coauthVersionLast="47" xr6:coauthVersionMax="47" xr10:uidLastSave="{00000000-0000-0000-0000-000000000000}"/>
  <bookViews>
    <workbookView xWindow="-120" yWindow="-120" windowWidth="29040" windowHeight="15840" xr2:uid="{B1F42812-CD39-4CC0-8738-967916261401}"/>
  </bookViews>
  <sheets>
    <sheet name="1-16_pirkimo_dalys" sheetId="1" r:id="rId1"/>
  </sheets>
  <definedNames>
    <definedName name="_xlnm.Print_Area" localSheetId="0">'1-16_pirkimo_dalys'!$A$1:$R$15</definedName>
  </definedNames>
  <calcPr calcId="181029" fullPrecision="0"/>
</workbook>
</file>

<file path=xl/calcChain.xml><?xml version="1.0" encoding="utf-8"?>
<calcChain xmlns="http://schemas.openxmlformats.org/spreadsheetml/2006/main">
  <c r="G10" i="1" l="1"/>
  <c r="H10" i="1" s="1"/>
  <c r="G8" i="1"/>
  <c r="H8" i="1" s="1"/>
</calcChain>
</file>

<file path=xl/sharedStrings.xml><?xml version="1.0" encoding="utf-8"?>
<sst xmlns="http://schemas.openxmlformats.org/spreadsheetml/2006/main" count="55" uniqueCount="48">
  <si>
    <t>CHIRURGINIŲ SIUVIMO REIKMENŲ, TVARSLIAVOS IR KITŲ MEDICININIŲ  PRIEMONIŲ II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</si>
  <si>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</si>
  <si>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</si>
  <si>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</si>
  <si>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</si>
  <si>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</si>
  <si>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</si>
  <si>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</si>
  <si>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</si>
  <si>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</si>
  <si>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</si>
  <si>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</si>
  <si>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</si>
  <si>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</si>
  <si>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>Siūlo ilgis (ne trumpesnis už nurodytą), cm.</t>
  </si>
  <si>
    <t>vnt.</t>
  </si>
  <si>
    <t>2.</t>
  </si>
  <si>
    <t>Nesirezorbuojanti siuvimo medžiaga</t>
  </si>
  <si>
    <t>pakuotė    (2 vnt.)</t>
  </si>
  <si>
    <t>Šilkas</t>
  </si>
  <si>
    <t>Pirkimo dalies Nr.</t>
  </si>
  <si>
    <t>Maksimalus kiekis</t>
  </si>
  <si>
    <t>Vieneto kaina EUR (be PVM)</t>
  </si>
  <si>
    <t>PVM tarifas, %</t>
  </si>
  <si>
    <t>Gamintojas (užpildo tiekėjas)</t>
  </si>
  <si>
    <t>Prekės katalogo Nr.   (užpildo tiekėjas)</t>
  </si>
  <si>
    <t>8.</t>
  </si>
  <si>
    <t>Ypatingai aukštos kokybės Roadrunner tipo (arba analogiškas) padidinto lankstumo styga</t>
  </si>
  <si>
    <t>1. Nitinoline šerdimi, platininis antgalis geresnei vizualizacijai;
2. Hidrofilinis padengimas 0,035” x 145 m (ne trumpesnė);
3. Tiesiu lanksčiu galu 7 cm (± 1 cm) ilgio;
4. Vienkartinė, sterili;
5. Pateikti tai patvirtinančius dokumentus;
6. Paženklinta CE ženklu.</t>
  </si>
  <si>
    <t>Čekija</t>
  </si>
  <si>
    <t>Chirana</t>
  </si>
  <si>
    <t>HB 4038</t>
  </si>
  <si>
    <t>Cook medical</t>
  </si>
  <si>
    <t xml:space="preserve"> RPC-035145-0-5</t>
  </si>
  <si>
    <t>JAV</t>
  </si>
  <si>
    <r>
      <t xml:space="preserve">Prekės kilmės šalis </t>
    </r>
    <r>
      <rPr>
        <b/>
        <i/>
        <sz val="11"/>
        <color rgb="FF000000"/>
        <rFont val="Times New Roman"/>
        <family val="1"/>
      </rPr>
      <t>(užpildo tiekėjas)</t>
    </r>
  </si>
  <si>
    <r>
      <t xml:space="preserve">Gamintojas </t>
    </r>
    <r>
      <rPr>
        <b/>
        <i/>
        <sz val="11"/>
        <color indexed="8"/>
        <rFont val="Times New Roman"/>
        <family val="1"/>
      </rPr>
      <t>(užpildo tiekėjas)</t>
    </r>
  </si>
  <si>
    <r>
      <t xml:space="preserve">Prekės katalogo Nr. </t>
    </r>
    <r>
      <rPr>
        <b/>
        <i/>
        <sz val="11"/>
        <color indexed="8"/>
        <rFont val="Times New Roman"/>
        <family val="1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</si>
  <si>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</t>
    </r>
    <r>
      <rPr>
        <b/>
        <i/>
        <sz val="11"/>
        <color indexed="8"/>
        <rFont val="Times New Roman"/>
        <family val="1"/>
      </rPr>
      <t>(užpildo tiekėjas)</t>
    </r>
  </si>
  <si>
    <t>Nesirezorbuojanti siuvimo medžiaga, šilkas, 2,  pakuotė (3 vnt.), 45 cm.
Žr. "4 Katalogai".pdf, 1, 2 psl.</t>
  </si>
  <si>
    <t>1. Nitinoline šerdimi, platininis antgalis geresnei vizualizacijai;
2. Hidrofilinis padengimas 0,035” x 145 m;
3. Tiesiu lanksčiu galu 8 cm ilgio;
4. Vienkartinė, sterili;
5. Pateikti tai patvirtinantys dokumentai;
6. Paženklinta CE ženklu.
Žr. "4 Katalogai".pdf, 4-6 psl.</t>
  </si>
  <si>
    <t>Priedas Nr. 1 prie sutarties Nr. S1-      /25</t>
  </si>
  <si>
    <t>Bendra suma: 19889,69 Eur su PVM</t>
  </si>
  <si>
    <t xml:space="preserve">VšĮ Vilniaus miesto klinikinė ligoninė </t>
  </si>
  <si>
    <t>UAB Skirgesa</t>
  </si>
  <si>
    <t>Direktorė Aušra Bilotienė Motiejūnienė</t>
  </si>
  <si>
    <t xml:space="preserve">Direktorius Skirmantas Akelis
</t>
  </si>
  <si>
    <t xml:space="preserve">PVM tarifas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</si>
</sst>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&quot; &quot;%"/>
    <numFmt numFmtId="166" formatCode="#,##0.00&quot; &quot;[$Lt-427];[Red]&quot;-&quot;#,##0.00&quot; &quot;[$Lt-427]"/>
  </numFmts>
  <fonts count="24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sz val="10"/>
      <color rgb="FF000000"/>
      <name val="Arial"/>
      <family val="2"/>
      <charset val="186"/>
    </font>
    <font>
      <b/>
      <i/>
      <u/>
      <sz val="10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1"/>
      <color indexed="8"/>
      <name val="Times New Roman"/>
      <family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000000"/>
      <name val="Calibri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165" fontId="1" fillId="0" borderId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8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2" applyNumberFormat="0" applyProtection="0"/>
    <xf numFmtId="0" fontId="13" fillId="8" borderId="2" applyNumberFormat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7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11" borderId="0" xfId="0" applyFill="1" applyAlignment="1">
      <alignment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right" vertical="top"/>
    </xf>
    <xf numFmtId="3" fontId="17" fillId="0" borderId="0" xfId="0" applyNumberFormat="1" applyFont="1" applyAlignment="1">
      <alignment horizontal="right" vertical="top"/>
    </xf>
    <xf numFmtId="164" fontId="17" fillId="0" borderId="0" xfId="0" applyNumberFormat="1" applyFont="1" applyAlignment="1">
      <alignment horizontal="center" vertical="top"/>
    </xf>
    <xf numFmtId="1" fontId="17" fillId="0" borderId="0" xfId="0" applyNumberFormat="1" applyFont="1" applyAlignment="1">
      <alignment horizontal="center" vertical="top"/>
    </xf>
    <xf numFmtId="4" fontId="17" fillId="0" borderId="0" xfId="0" applyNumberFormat="1" applyFont="1" applyAlignment="1">
      <alignment horizontal="center" vertical="top"/>
    </xf>
    <xf numFmtId="4" fontId="17" fillId="0" borderId="0" xfId="0" applyNumberFormat="1" applyFont="1" applyAlignment="1">
      <alignment horizontal="right" vertical="top"/>
    </xf>
    <xf numFmtId="0" fontId="17" fillId="0" borderId="0" xfId="0" applyFont="1" applyAlignment="1" applyProtection="1">
      <alignment horizontal="right" vertical="top"/>
      <protection locked="0"/>
    </xf>
    <xf numFmtId="0" fontId="17" fillId="0" borderId="0" xfId="0" applyFont="1" applyAlignment="1" applyProtection="1">
      <alignment vertical="top"/>
      <protection locked="0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9" borderId="0" xfId="0" applyFont="1" applyFill="1" applyAlignment="1">
      <alignment vertical="top"/>
    </xf>
    <xf numFmtId="0" fontId="17" fillId="9" borderId="0" xfId="0" applyFont="1" applyFill="1" applyAlignment="1" applyProtection="1">
      <alignment vertical="top"/>
      <protection locked="0"/>
    </xf>
    <xf numFmtId="0" fontId="18" fillId="0" borderId="3" xfId="0" applyFont="1" applyBorder="1" applyAlignment="1">
      <alignment horizontal="center" vertical="top" wrapText="1"/>
    </xf>
    <xf numFmtId="3" fontId="18" fillId="0" borderId="3" xfId="0" applyNumberFormat="1" applyFont="1" applyBorder="1" applyAlignment="1">
      <alignment horizontal="center" vertical="top" wrapText="1"/>
    </xf>
    <xf numFmtId="164" fontId="18" fillId="10" borderId="3" xfId="0" applyNumberFormat="1" applyFont="1" applyFill="1" applyBorder="1" applyAlignment="1">
      <alignment horizontal="center" vertical="top" wrapText="1"/>
    </xf>
    <xf numFmtId="1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164" fontId="18" fillId="0" borderId="3" xfId="0" applyNumberFormat="1" applyFont="1" applyBorder="1" applyAlignment="1">
      <alignment horizontal="center" vertical="top" wrapText="1"/>
    </xf>
    <xf numFmtId="0" fontId="17" fillId="0" borderId="0" xfId="0" applyFont="1" applyAlignment="1" applyProtection="1">
      <alignment horizontal="right" vertical="top" wrapText="1"/>
      <protection locked="0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 applyProtection="1">
      <alignment horizontal="left" vertical="top" wrapText="1"/>
      <protection locked="0"/>
    </xf>
    <xf numFmtId="0" fontId="18" fillId="9" borderId="0" xfId="0" applyFont="1" applyFill="1" applyAlignment="1">
      <alignment vertical="top"/>
    </xf>
    <xf numFmtId="0" fontId="18" fillId="0" borderId="3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0" fontId="18" fillId="11" borderId="3" xfId="0" applyFont="1" applyFill="1" applyBorder="1" applyAlignment="1">
      <alignment horizontal="left" vertical="top" wrapText="1"/>
    </xf>
    <xf numFmtId="0" fontId="18" fillId="11" borderId="3" xfId="0" applyFont="1" applyFill="1" applyBorder="1" applyAlignment="1">
      <alignment vertical="top" wrapText="1"/>
    </xf>
    <xf numFmtId="0" fontId="17" fillId="11" borderId="3" xfId="0" applyFont="1" applyFill="1" applyBorder="1" applyAlignment="1">
      <alignment horizontal="center" vertical="top" wrapText="1"/>
    </xf>
    <xf numFmtId="3" fontId="18" fillId="11" borderId="3" xfId="0" applyNumberFormat="1" applyFont="1" applyFill="1" applyBorder="1" applyAlignment="1">
      <alignment horizontal="center" vertical="top" wrapText="1"/>
    </xf>
    <xf numFmtId="164" fontId="17" fillId="12" borderId="3" xfId="0" applyNumberFormat="1" applyFont="1" applyFill="1" applyBorder="1" applyAlignment="1" applyProtection="1">
      <alignment horizontal="center" vertical="top"/>
      <protection locked="0"/>
    </xf>
    <xf numFmtId="1" fontId="17" fillId="11" borderId="3" xfId="0" applyNumberFormat="1" applyFont="1" applyFill="1" applyBorder="1" applyAlignment="1" applyProtection="1">
      <alignment horizontal="center" vertical="top"/>
      <protection locked="0"/>
    </xf>
    <xf numFmtId="4" fontId="18" fillId="11" borderId="3" xfId="0" applyNumberFormat="1" applyFont="1" applyFill="1" applyBorder="1" applyAlignment="1">
      <alignment horizontal="center" vertical="top"/>
    </xf>
    <xf numFmtId="4" fontId="18" fillId="12" borderId="3" xfId="0" applyNumberFormat="1" applyFont="1" applyFill="1" applyBorder="1" applyAlignment="1">
      <alignment horizontal="center" vertical="top"/>
    </xf>
    <xf numFmtId="0" fontId="17" fillId="11" borderId="3" xfId="0" applyFont="1" applyFill="1" applyBorder="1" applyAlignment="1">
      <alignment horizontal="left" vertical="top" wrapText="1"/>
    </xf>
    <xf numFmtId="0" fontId="17" fillId="12" borderId="3" xfId="0" applyFont="1" applyFill="1" applyBorder="1" applyAlignment="1" applyProtection="1">
      <alignment vertical="top"/>
      <protection locked="0"/>
    </xf>
    <xf numFmtId="0" fontId="17" fillId="11" borderId="4" xfId="0" applyFont="1" applyFill="1" applyBorder="1" applyAlignment="1" applyProtection="1">
      <alignment vertical="top" wrapText="1"/>
      <protection locked="0"/>
    </xf>
    <xf numFmtId="164" fontId="17" fillId="12" borderId="3" xfId="0" applyNumberFormat="1" applyFont="1" applyFill="1" applyBorder="1" applyAlignment="1" applyProtection="1">
      <alignment horizontal="center" vertical="top" wrapText="1"/>
      <protection locked="0"/>
    </xf>
    <xf numFmtId="1" fontId="17" fillId="11" borderId="3" xfId="0" applyNumberFormat="1" applyFont="1" applyFill="1" applyBorder="1" applyAlignment="1" applyProtection="1">
      <alignment horizontal="center" vertical="top" wrapText="1"/>
      <protection locked="0"/>
    </xf>
    <xf numFmtId="4" fontId="18" fillId="11" borderId="3" xfId="0" applyNumberFormat="1" applyFont="1" applyFill="1" applyBorder="1" applyAlignment="1">
      <alignment horizontal="center" vertical="top" wrapText="1"/>
    </xf>
    <xf numFmtId="4" fontId="18" fillId="12" borderId="3" xfId="0" applyNumberFormat="1" applyFont="1" applyFill="1" applyBorder="1" applyAlignment="1">
      <alignment horizontal="center" vertical="top" wrapText="1"/>
    </xf>
    <xf numFmtId="0" fontId="17" fillId="12" borderId="3" xfId="0" applyFont="1" applyFill="1" applyBorder="1" applyAlignment="1" applyProtection="1">
      <alignment vertical="top" wrapText="1"/>
      <protection locked="0"/>
    </xf>
    <xf numFmtId="0" fontId="17" fillId="11" borderId="1" xfId="0" applyFont="1" applyFill="1" applyBorder="1" applyAlignment="1" applyProtection="1">
      <alignment vertical="top" wrapText="1"/>
      <protection locked="0"/>
    </xf>
    <xf numFmtId="0" fontId="0" fillId="11" borderId="0" xfId="0" applyFill="1" applyAlignment="1" applyProtection="1">
      <alignment vertical="top"/>
      <protection locked="0"/>
    </xf>
    <xf numFmtId="0" fontId="17" fillId="11" borderId="4" xfId="0" applyFont="1" applyFill="1" applyBorder="1" applyAlignment="1" applyProtection="1">
      <alignment vertical="top"/>
      <protection locked="0"/>
    </xf>
    <xf numFmtId="0" fontId="18" fillId="0" borderId="6" xfId="30" applyFont="1" applyBorder="1" applyAlignment="1" applyProtection="1">
      <alignment vertical="top" wrapText="1"/>
      <protection locked="0"/>
    </xf>
    <xf numFmtId="0" fontId="17" fillId="11" borderId="7" xfId="0" applyFont="1" applyFill="1" applyBorder="1" applyAlignment="1" applyProtection="1">
      <alignment vertical="top" wrapText="1"/>
      <protection locked="0"/>
    </xf>
    <xf numFmtId="0" fontId="17" fillId="11" borderId="8" xfId="0" applyFont="1" applyFill="1" applyBorder="1" applyAlignment="1" applyProtection="1">
      <alignment vertical="top"/>
      <protection locked="0"/>
    </xf>
    <xf numFmtId="0" fontId="17" fillId="11" borderId="9" xfId="0" applyFont="1" applyFill="1" applyBorder="1" applyAlignment="1" applyProtection="1">
      <alignment vertical="top"/>
      <protection locked="0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4" fontId="21" fillId="0" borderId="0" xfId="0" applyNumberFormat="1" applyFont="1" applyAlignment="1">
      <alignment horizontal="center" vertical="top"/>
    </xf>
    <xf numFmtId="1" fontId="21" fillId="0" borderId="0" xfId="0" applyNumberFormat="1" applyFont="1" applyAlignment="1">
      <alignment horizontal="center" vertical="top"/>
    </xf>
    <xf numFmtId="0" fontId="21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1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Font="1" applyAlignment="1" applyProtection="1">
      <alignment vertical="top"/>
      <protection locked="0"/>
    </xf>
    <xf numFmtId="0" fontId="23" fillId="0" borderId="0" xfId="0" applyFont="1" applyAlignment="1">
      <alignment vertical="top"/>
    </xf>
    <xf numFmtId="164" fontId="2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22" fillId="0" borderId="10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7" fillId="11" borderId="3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9" borderId="0" xfId="0" applyFont="1" applyFill="1" applyAlignment="1">
      <alignment vertical="top"/>
    </xf>
    <xf numFmtId="0" fontId="18" fillId="0" borderId="5" xfId="0" applyFont="1" applyBorder="1" applyAlignment="1">
      <alignment horizontal="center" vertical="top"/>
    </xf>
  </cellXfs>
  <cellStyles count="40">
    <cellStyle name="Accent" xfId="1" xr:uid="{49D1091B-F872-4451-9555-4E5F66E57683}"/>
    <cellStyle name="Accent 1" xfId="2" xr:uid="{D5A21C38-FB64-4280-BC1A-3A02C66C0F94}"/>
    <cellStyle name="Accent 1 5" xfId="3" xr:uid="{DA8BEE43-8BDD-424B-8E5C-D9D2A11500D5}"/>
    <cellStyle name="Accent 2" xfId="4" xr:uid="{3F78DED2-076F-427A-86B0-F41B0A3CEF90}"/>
    <cellStyle name="Accent 2 6" xfId="5" xr:uid="{BCE634DF-16B6-4409-A2D2-936AAA047EA5}"/>
    <cellStyle name="Accent 3" xfId="6" xr:uid="{46897F71-D0AE-4AAD-AF83-9DB203E64A87}"/>
    <cellStyle name="Accent 3 7" xfId="7" xr:uid="{5DE0A83E-89CD-4329-A135-D98254A0771F}"/>
    <cellStyle name="Accent 4" xfId="8" xr:uid="{7760EB46-61E3-4422-9F4C-4B56C1F8B796}"/>
    <cellStyle name="Bad" xfId="9" xr:uid="{22EA40CF-3AE8-49B8-8496-ADCAF9172BB0}"/>
    <cellStyle name="Bad 8" xfId="10" xr:uid="{AF98C8B7-089D-41F8-9398-971772739A1D}"/>
    <cellStyle name="Error" xfId="11" xr:uid="{A90BA28B-C56D-4B66-AE5B-D1DFB1FD02B3}"/>
    <cellStyle name="Error 9" xfId="12" xr:uid="{C057F263-F848-4AFB-8CED-E712B31BBE95}"/>
    <cellStyle name="Excel Built-in Percent" xfId="13" xr:uid="{358F726D-6932-408C-A3D4-5F4BBC55E332}"/>
    <cellStyle name="Footnote" xfId="14" xr:uid="{6A68A7BD-BCE0-4425-9EDD-5DA0EC9822CE}"/>
    <cellStyle name="Footnote 10" xfId="15" xr:uid="{587A3BD6-BEA5-437C-A05D-603F5E0C1203}"/>
    <cellStyle name="Good" xfId="16" xr:uid="{F4CBCFBE-9282-40D2-B4D7-A201B43C5DD0}"/>
    <cellStyle name="Good 11" xfId="17" xr:uid="{A7C321DB-0CF9-49D4-9DE6-ECEC142C70C4}"/>
    <cellStyle name="Heading" xfId="18" xr:uid="{7DA8F0A3-7F10-487C-9567-6101455F634E}"/>
    <cellStyle name="Heading 1" xfId="19" xr:uid="{2F542048-F25E-4B7B-A29C-7DA75891C4DE}"/>
    <cellStyle name="Heading 1 13" xfId="20" xr:uid="{48EA959E-21EF-4519-9E85-B19D052CE740}"/>
    <cellStyle name="Heading 12" xfId="21" xr:uid="{80C59B0E-401B-4403-B128-1969E4CBE8F2}"/>
    <cellStyle name="Heading 2" xfId="22" xr:uid="{7E9D8E60-33DA-4FA9-B17A-FCB94B32B67E}"/>
    <cellStyle name="Heading 2 14" xfId="23" xr:uid="{38E85CA3-E895-40F9-A8D1-216137337810}"/>
    <cellStyle name="Hyperlink" xfId="24" xr:uid="{0CFC368E-2DB5-450F-9582-FDAF643B2D96}"/>
    <cellStyle name="Hyperlink 15" xfId="25" xr:uid="{CF510F04-C4DF-44ED-98F5-896AE89AC220}"/>
    <cellStyle name="Įprastas" xfId="0" builtinId="0" customBuiltin="1"/>
    <cellStyle name="Neutral" xfId="26" xr:uid="{46A5745A-F34F-428F-952E-89EDFDE25357}"/>
    <cellStyle name="Neutral 16" xfId="27" xr:uid="{F9D1E991-F6A9-4747-8FEF-366A6BBA6688}"/>
    <cellStyle name="Note" xfId="28" xr:uid="{C9C47867-42B3-4E73-90EA-2C4F6119B171}"/>
    <cellStyle name="Note 17" xfId="29" xr:uid="{FE04A96B-F1F9-4C55-B43D-060DF8C7A9C8}"/>
    <cellStyle name="Paprastas_Lapas1" xfId="30" xr:uid="{BBFAB18B-DDE0-4E29-A253-0F9DCCA8AFBA}"/>
    <cellStyle name="Result" xfId="31" xr:uid="{2948AFC6-DE0A-48F0-AFBD-0129589F493E}"/>
    <cellStyle name="Result 18" xfId="32" xr:uid="{4C63D3CA-3A29-43AD-8B65-5DC1B20EA445}"/>
    <cellStyle name="Result2" xfId="33" xr:uid="{33A81D3C-B3A3-43D6-A180-4363DDC745FE}"/>
    <cellStyle name="Status" xfId="34" xr:uid="{C6404C1F-BA89-4F52-83AF-AB1A298BD8D9}"/>
    <cellStyle name="Status 19" xfId="35" xr:uid="{925FA481-98B0-44C5-81D6-36CE3FC89651}"/>
    <cellStyle name="Text" xfId="36" xr:uid="{034DD3A3-0E15-468A-9D9C-4EC139746B84}"/>
    <cellStyle name="Text 20" xfId="37" xr:uid="{3CE294AB-AF62-4E28-A35D-236973B972E1}"/>
    <cellStyle name="Warning" xfId="38" xr:uid="{2E68437E-261C-4FDE-AE1C-473DB98BA24F}"/>
    <cellStyle name="Warning 21" xfId="39" xr:uid="{A043A7E3-9B5F-462E-A991-629D56D76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F78E-69F2-4CEA-A0A7-758D24491E24}">
  <dimension ref="A1:T23"/>
  <sheetViews>
    <sheetView tabSelected="1" view="pageBreakPreview" topLeftCell="A2" zoomScale="86" zoomScaleNormal="86" zoomScaleSheetLayoutView="86" workbookViewId="0">
      <selection activeCell="F7" sqref="F7"/>
    </sheetView>
  </sheetViews>
  <sheetFormatPr defaultColWidth="9.85546875" defaultRowHeight="15" x14ac:dyDescent="0.25"/>
  <cols>
    <col min="1" max="1" width="8.85546875" style="4" customWidth="1"/>
    <col min="2" max="2" width="17.5703125" style="14" customWidth="1"/>
    <col min="3" max="3" width="10.42578125" style="13" customWidth="1"/>
    <col min="4" max="4" width="14.85546875" style="14" customWidth="1"/>
    <col min="5" max="5" width="11.7109375" style="7" customWidth="1"/>
    <col min="6" max="6" width="14.7109375" style="8" customWidth="1"/>
    <col min="7" max="7" width="13.28515625" style="13" customWidth="1"/>
    <col min="8" max="8" width="13.28515625" style="14" customWidth="1"/>
    <col min="9" max="9" width="32.7109375" style="14" customWidth="1"/>
    <col min="10" max="10" width="7.7109375" style="14" customWidth="1"/>
    <col min="11" max="11" width="7.85546875" style="14" customWidth="1"/>
    <col min="12" max="12" width="28.85546875" style="14" hidden="1" customWidth="1"/>
    <col min="13" max="13" width="15.42578125" style="14" customWidth="1"/>
    <col min="14" max="15" width="18" style="14" customWidth="1"/>
    <col min="16" max="16" width="12.28515625" style="12" customWidth="1"/>
    <col min="17" max="17" width="11.5703125" style="12" customWidth="1"/>
    <col min="18" max="18" width="39.7109375" style="12" customWidth="1"/>
    <col min="19" max="16384" width="9.85546875" style="2"/>
  </cols>
  <sheetData>
    <row r="1" spans="1:20" ht="15.75" customHeight="1" x14ac:dyDescent="0.25">
      <c r="B1" s="5"/>
      <c r="C1" s="5"/>
      <c r="D1" s="6"/>
      <c r="G1" s="9"/>
      <c r="H1" s="10"/>
      <c r="I1" s="5"/>
      <c r="J1" s="5"/>
      <c r="K1" s="5"/>
      <c r="L1" s="5"/>
      <c r="M1" s="67" t="s">
        <v>41</v>
      </c>
      <c r="N1" s="67"/>
      <c r="O1" s="67"/>
      <c r="P1" s="23"/>
      <c r="Q1" s="11"/>
    </row>
    <row r="2" spans="1:20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24"/>
    </row>
    <row r="3" spans="1:20" x14ac:dyDescent="0.25">
      <c r="E3" s="74"/>
      <c r="F3" s="74"/>
      <c r="G3" s="74"/>
      <c r="H3" s="74"/>
      <c r="I3" s="74"/>
      <c r="M3" s="25"/>
      <c r="N3" s="25"/>
      <c r="O3" s="25"/>
      <c r="P3" s="26"/>
      <c r="Q3" s="26"/>
    </row>
    <row r="4" spans="1:20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0" ht="18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15"/>
      <c r="M5" s="27"/>
      <c r="N5" s="27"/>
      <c r="O5" s="27"/>
      <c r="P5" s="16"/>
      <c r="Q5" s="16"/>
    </row>
    <row r="6" spans="1:20" ht="15" customHeight="1" x14ac:dyDescent="0.25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24"/>
    </row>
    <row r="7" spans="1:20" ht="163.5" customHeight="1" x14ac:dyDescent="0.25">
      <c r="A7" s="17" t="s">
        <v>2</v>
      </c>
      <c r="B7" s="17" t="s">
        <v>3</v>
      </c>
      <c r="C7" s="17" t="s">
        <v>4</v>
      </c>
      <c r="D7" s="18" t="s">
        <v>5</v>
      </c>
      <c r="E7" s="19" t="s">
        <v>6</v>
      </c>
      <c r="F7" s="20" t="s">
        <v>47</v>
      </c>
      <c r="G7" s="21" t="s">
        <v>7</v>
      </c>
      <c r="H7" s="21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7" t="s">
        <v>13</v>
      </c>
      <c r="N7" s="17" t="s">
        <v>14</v>
      </c>
      <c r="O7" s="17" t="s">
        <v>35</v>
      </c>
      <c r="P7" s="28" t="s">
        <v>36</v>
      </c>
      <c r="Q7" s="29" t="s">
        <v>37</v>
      </c>
      <c r="R7" s="49" t="s">
        <v>38</v>
      </c>
    </row>
    <row r="8" spans="1:20" s="3" customFormat="1" ht="72.75" customHeight="1" x14ac:dyDescent="0.25">
      <c r="A8" s="30" t="s">
        <v>16</v>
      </c>
      <c r="B8" s="31" t="s">
        <v>17</v>
      </c>
      <c r="C8" s="32" t="s">
        <v>18</v>
      </c>
      <c r="D8" s="33">
        <v>144</v>
      </c>
      <c r="E8" s="34">
        <v>0.99</v>
      </c>
      <c r="F8" s="35">
        <v>5</v>
      </c>
      <c r="G8" s="36">
        <f>D8*E8</f>
        <v>142.56</v>
      </c>
      <c r="H8" s="37">
        <f>G8+G8*F8/100</f>
        <v>149.69</v>
      </c>
      <c r="I8" s="38" t="s">
        <v>19</v>
      </c>
      <c r="J8" s="32">
        <v>2</v>
      </c>
      <c r="K8" s="32"/>
      <c r="L8" s="32"/>
      <c r="M8" s="32"/>
      <c r="N8" s="32">
        <v>45</v>
      </c>
      <c r="O8" s="32" t="s">
        <v>29</v>
      </c>
      <c r="P8" s="39" t="s">
        <v>30</v>
      </c>
      <c r="Q8" s="48" t="s">
        <v>31</v>
      </c>
      <c r="R8" s="50" t="s">
        <v>39</v>
      </c>
    </row>
    <row r="9" spans="1:20" ht="149.44999999999999" customHeight="1" x14ac:dyDescent="0.25">
      <c r="A9" s="17" t="s">
        <v>20</v>
      </c>
      <c r="B9" s="17" t="s">
        <v>3</v>
      </c>
      <c r="C9" s="17" t="s">
        <v>4</v>
      </c>
      <c r="D9" s="18" t="s">
        <v>21</v>
      </c>
      <c r="E9" s="22" t="s">
        <v>22</v>
      </c>
      <c r="F9" s="20" t="s">
        <v>23</v>
      </c>
      <c r="G9" s="21" t="s">
        <v>7</v>
      </c>
      <c r="H9" s="21" t="s">
        <v>8</v>
      </c>
      <c r="I9" s="71" t="s">
        <v>9</v>
      </c>
      <c r="J9" s="71"/>
      <c r="K9" s="71"/>
      <c r="L9" s="71"/>
      <c r="M9" s="28" t="s">
        <v>24</v>
      </c>
      <c r="N9" s="29" t="s">
        <v>25</v>
      </c>
      <c r="O9" s="17" t="s">
        <v>35</v>
      </c>
      <c r="R9" s="49" t="s">
        <v>38</v>
      </c>
      <c r="S9" s="1"/>
      <c r="T9" s="1"/>
    </row>
    <row r="10" spans="1:20" s="3" customFormat="1" ht="138.75" customHeight="1" x14ac:dyDescent="0.25">
      <c r="A10" s="30" t="s">
        <v>26</v>
      </c>
      <c r="B10" s="31" t="s">
        <v>27</v>
      </c>
      <c r="C10" s="32" t="s">
        <v>15</v>
      </c>
      <c r="D10" s="33">
        <v>100</v>
      </c>
      <c r="E10" s="41">
        <v>188</v>
      </c>
      <c r="F10" s="42">
        <v>5</v>
      </c>
      <c r="G10" s="43">
        <f t="shared" ref="G10" si="0">D10*E10</f>
        <v>18800</v>
      </c>
      <c r="H10" s="44">
        <f t="shared" ref="H10" si="1">G10+G10*F10/100</f>
        <v>19740</v>
      </c>
      <c r="I10" s="72" t="s">
        <v>28</v>
      </c>
      <c r="J10" s="72"/>
      <c r="K10" s="72"/>
      <c r="L10" s="72"/>
      <c r="M10" s="45" t="s">
        <v>32</v>
      </c>
      <c r="N10" s="40" t="s">
        <v>33</v>
      </c>
      <c r="O10" s="46" t="s">
        <v>34</v>
      </c>
      <c r="P10" s="51"/>
      <c r="Q10" s="52"/>
      <c r="R10" s="50" t="s">
        <v>40</v>
      </c>
      <c r="S10" s="47"/>
      <c r="T10" s="47"/>
    </row>
    <row r="11" spans="1:20" s="65" customFormat="1" ht="15.75" x14ac:dyDescent="0.25">
      <c r="A11" s="60"/>
      <c r="B11" s="68" t="s">
        <v>42</v>
      </c>
      <c r="C11" s="68"/>
      <c r="D11" s="68"/>
      <c r="E11" s="68"/>
      <c r="F11" s="61"/>
      <c r="G11" s="62"/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4"/>
    </row>
    <row r="12" spans="1:20" s="65" customFormat="1" ht="15.75" customHeight="1" x14ac:dyDescent="0.25">
      <c r="A12" s="60"/>
      <c r="B12" s="63"/>
      <c r="C12" s="62"/>
      <c r="D12" s="63"/>
      <c r="E12" s="66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4"/>
    </row>
    <row r="13" spans="1:20" s="65" customFormat="1" ht="15.75" x14ac:dyDescent="0.25">
      <c r="A13" s="60"/>
      <c r="B13" s="69" t="s">
        <v>43</v>
      </c>
      <c r="C13" s="69"/>
      <c r="D13" s="69"/>
      <c r="E13" s="69"/>
      <c r="F13" s="61"/>
      <c r="G13" s="62"/>
      <c r="H13" s="63"/>
      <c r="I13" s="63" t="s">
        <v>44</v>
      </c>
      <c r="J13" s="63"/>
      <c r="K13" s="63"/>
      <c r="L13" s="63"/>
      <c r="M13" s="63"/>
      <c r="N13" s="63"/>
      <c r="O13" s="63"/>
      <c r="P13" s="64"/>
      <c r="Q13" s="64"/>
      <c r="R13" s="64"/>
    </row>
    <row r="14" spans="1:20" s="65" customFormat="1" ht="15.75" x14ac:dyDescent="0.25">
      <c r="A14" s="60"/>
      <c r="B14" s="63"/>
      <c r="C14" s="62"/>
      <c r="D14" s="63"/>
      <c r="E14" s="66"/>
      <c r="F14" s="61"/>
      <c r="G14" s="62"/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4"/>
    </row>
    <row r="15" spans="1:20" s="65" customFormat="1" ht="15.75" x14ac:dyDescent="0.25">
      <c r="A15" s="60"/>
      <c r="B15" s="69" t="s">
        <v>45</v>
      </c>
      <c r="C15" s="69"/>
      <c r="D15" s="69"/>
      <c r="E15" s="69"/>
      <c r="F15" s="61"/>
      <c r="G15" s="62"/>
      <c r="H15" s="63"/>
      <c r="I15" s="70" t="s">
        <v>46</v>
      </c>
      <c r="J15" s="69"/>
      <c r="K15" s="69"/>
      <c r="L15" s="63"/>
      <c r="M15" s="63"/>
      <c r="N15" s="63"/>
      <c r="O15" s="63"/>
      <c r="P15" s="64"/>
      <c r="Q15" s="64"/>
      <c r="R15" s="64"/>
    </row>
    <row r="16" spans="1:20" s="59" customFormat="1" ht="15.75" x14ac:dyDescent="0.25">
      <c r="A16" s="53"/>
      <c r="B16" s="54"/>
      <c r="C16" s="55"/>
      <c r="D16" s="54"/>
      <c r="E16" s="56"/>
      <c r="F16" s="57"/>
      <c r="G16" s="55"/>
      <c r="H16" s="54"/>
      <c r="I16" s="54"/>
      <c r="J16" s="54"/>
      <c r="K16" s="54"/>
      <c r="L16" s="54"/>
      <c r="M16" s="54"/>
      <c r="N16" s="54"/>
      <c r="O16" s="54"/>
      <c r="P16" s="58"/>
      <c r="Q16" s="58"/>
      <c r="R16" s="58"/>
    </row>
    <row r="17" spans="1:18" s="59" customFormat="1" ht="15.75" x14ac:dyDescent="0.25">
      <c r="A17" s="53"/>
      <c r="B17" s="54"/>
      <c r="C17" s="55"/>
      <c r="D17" s="54"/>
      <c r="E17" s="56"/>
      <c r="F17" s="57"/>
      <c r="G17" s="55"/>
      <c r="H17" s="54"/>
      <c r="I17" s="54"/>
      <c r="J17" s="54"/>
      <c r="K17" s="54"/>
      <c r="L17" s="54"/>
      <c r="M17" s="54"/>
      <c r="N17" s="54"/>
      <c r="O17" s="54"/>
      <c r="P17" s="58"/>
      <c r="Q17" s="58"/>
      <c r="R17" s="58"/>
    </row>
    <row r="18" spans="1:18" s="59" customFormat="1" ht="15.75" x14ac:dyDescent="0.25">
      <c r="A18" s="53"/>
      <c r="B18" s="54"/>
      <c r="C18" s="55"/>
      <c r="D18" s="54"/>
      <c r="E18" s="56"/>
      <c r="F18" s="57"/>
      <c r="G18" s="55"/>
      <c r="H18" s="54"/>
      <c r="I18" s="54"/>
      <c r="J18" s="54"/>
      <c r="K18" s="54"/>
      <c r="L18" s="54"/>
      <c r="M18" s="54"/>
      <c r="N18" s="54"/>
      <c r="O18" s="54"/>
      <c r="P18" s="58"/>
      <c r="Q18" s="58"/>
      <c r="R18" s="58"/>
    </row>
    <row r="19" spans="1:18" s="59" customFormat="1" ht="15.75" x14ac:dyDescent="0.25">
      <c r="A19" s="53"/>
      <c r="B19" s="54"/>
      <c r="C19" s="55"/>
      <c r="D19" s="54"/>
      <c r="E19" s="56"/>
      <c r="F19" s="57"/>
      <c r="G19" s="55"/>
      <c r="H19" s="54"/>
      <c r="I19" s="54"/>
      <c r="J19" s="54"/>
      <c r="K19" s="54"/>
      <c r="L19" s="54"/>
      <c r="M19" s="54"/>
      <c r="N19" s="54"/>
      <c r="O19" s="54"/>
      <c r="P19" s="58"/>
      <c r="Q19" s="58"/>
      <c r="R19" s="58"/>
    </row>
    <row r="20" spans="1:18" s="59" customFormat="1" ht="15.75" x14ac:dyDescent="0.25">
      <c r="A20" s="53"/>
      <c r="B20" s="54"/>
      <c r="C20" s="55"/>
      <c r="D20" s="54"/>
      <c r="E20" s="56"/>
      <c r="F20" s="57"/>
      <c r="G20" s="55"/>
      <c r="H20" s="54"/>
      <c r="I20" s="54"/>
      <c r="J20" s="54"/>
      <c r="K20" s="54"/>
      <c r="L20" s="54"/>
      <c r="M20" s="54"/>
      <c r="N20" s="54"/>
      <c r="O20" s="54"/>
      <c r="P20" s="58"/>
      <c r="Q20" s="58"/>
      <c r="R20" s="58"/>
    </row>
    <row r="21" spans="1:18" s="59" customFormat="1" ht="15.75" x14ac:dyDescent="0.25">
      <c r="A21" s="53"/>
      <c r="B21" s="54"/>
      <c r="C21" s="55"/>
      <c r="D21" s="54"/>
      <c r="E21" s="56"/>
      <c r="F21" s="57"/>
      <c r="G21" s="55"/>
      <c r="H21" s="54"/>
      <c r="I21" s="54"/>
      <c r="J21" s="54"/>
      <c r="K21" s="54"/>
      <c r="L21" s="54"/>
      <c r="M21" s="54"/>
      <c r="N21" s="54"/>
      <c r="O21" s="54"/>
      <c r="P21" s="58"/>
      <c r="Q21" s="58"/>
      <c r="R21" s="58"/>
    </row>
    <row r="22" spans="1:18" s="59" customFormat="1" ht="15.75" x14ac:dyDescent="0.25">
      <c r="A22" s="53"/>
      <c r="B22" s="54"/>
      <c r="C22" s="55"/>
      <c r="D22" s="54"/>
      <c r="E22" s="56"/>
      <c r="F22" s="57"/>
      <c r="G22" s="55"/>
      <c r="H22" s="54"/>
      <c r="I22" s="54"/>
      <c r="J22" s="54"/>
      <c r="K22" s="54"/>
      <c r="L22" s="54"/>
      <c r="M22" s="54"/>
      <c r="N22" s="54"/>
      <c r="O22" s="54"/>
      <c r="P22" s="58"/>
      <c r="Q22" s="58"/>
      <c r="R22" s="58"/>
    </row>
    <row r="23" spans="1:18" s="59" customFormat="1" ht="15.75" x14ac:dyDescent="0.25">
      <c r="A23" s="53"/>
      <c r="B23" s="54"/>
      <c r="C23" s="55"/>
      <c r="D23" s="54"/>
      <c r="E23" s="56"/>
      <c r="F23" s="57"/>
      <c r="G23" s="55"/>
      <c r="H23" s="54"/>
      <c r="I23" s="54"/>
      <c r="J23" s="54"/>
      <c r="K23" s="54"/>
      <c r="L23" s="54"/>
      <c r="M23" s="54"/>
      <c r="N23" s="54"/>
      <c r="O23" s="54"/>
      <c r="P23" s="58"/>
      <c r="Q23" s="58"/>
      <c r="R23" s="58"/>
    </row>
  </sheetData>
  <mergeCells count="12">
    <mergeCell ref="M1:O1"/>
    <mergeCell ref="B11:E11"/>
    <mergeCell ref="B13:E13"/>
    <mergeCell ref="B15:E15"/>
    <mergeCell ref="I15:K15"/>
    <mergeCell ref="I9:L9"/>
    <mergeCell ref="I10:L10"/>
    <mergeCell ref="A2:N2"/>
    <mergeCell ref="E3:I3"/>
    <mergeCell ref="A4:N4"/>
    <mergeCell ref="A5:K5"/>
    <mergeCell ref="A6:N6"/>
  </mergeCells>
  <pageMargins left="0.31535433070866109" right="0.31535433070866109" top="1.5354330708661448" bottom="0.78740157480315009" header="1.1417322834645698" footer="0.39370078740157505"/>
  <pageSetup paperSize="9" scale="50" fitToWidth="0" fitToHeight="0" pageOrder="overThenDown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8B982B-F148-44B2-B92A-C3EA1CD6DB1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92477D2B-3950-4012-A715-1C25304E5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31E9C2-9EFF-4B2C-A8BE-A4B6C3D26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93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1-16_pirkimo_dalys</vt:lpstr>
      <vt:lpstr>'1-16_pirkimo_dalys'!Print_Area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cp:revision>268</cp:revision>
  <cp:lastPrinted>2024-11-13T12:20:10Z</cp:lastPrinted>
  <dcterms:created xsi:type="dcterms:W3CDTF">2016-09-09T09:35:31Z</dcterms:created>
  <dcterms:modified xsi:type="dcterms:W3CDTF">2025-02-07T14:10:44Z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  <property fmtid="{D5CDD505-2E9C-101B-9397-08002B2CF9AE}" pid="4" name="MediaServiceImageTags">
    <vt:lpwstr/>
  </property>
  <property fmtid="{D5CDD505-2E9C-101B-9397-08002B2CF9AE}" pid="5" name="LabbisDVSAttachmentId">
    <vt:lpwstr>334144f1-ac98-4fad-b1d8-7c80ad0ec1b5</vt:lpwstr>
  </property>
</Properties>
</file>