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ers\Vita.Lukosiuniene\Desktop\GRA sutartys\U-93 - paviešinta\"/>
    </mc:Choice>
  </mc:AlternateContent>
  <bookViews>
    <workbookView xWindow="0" yWindow="0" windowWidth="28800" windowHeight="11700"/>
  </bookViews>
  <sheets>
    <sheet name="Pasiūlymas" sheetId="1" r:id="rId1"/>
    <sheet name="Subtiekėjai ir priedai" sheetId="2" r:id="rId2"/>
  </sheets>
  <definedNames>
    <definedName name="_xlnm.Print_Area" localSheetId="0">Pasiūlymas!$A$1:$F$43</definedName>
    <definedName name="_xlnm.Print_Area" localSheetId="1">'Subtiekėjai ir priedai'!$A$1:$K$57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8" i="1" l="1"/>
  <c r="G40" i="1" l="1"/>
  <c r="G39" i="1"/>
  <c r="F39" i="1" l="1"/>
  <c r="F40" i="1" s="1"/>
  <c r="F41" i="1" s="1"/>
</calcChain>
</file>

<file path=xl/sharedStrings.xml><?xml version="1.0" encoding="utf-8"?>
<sst xmlns="http://schemas.openxmlformats.org/spreadsheetml/2006/main" count="99" uniqueCount="91">
  <si>
    <t>PALAPINIŲ NUOMA  (VĮAC PABRADĖS SKYRIUS, HERKUS STOVYKLA)</t>
  </si>
  <si>
    <t>Kam:</t>
  </si>
  <si>
    <t>Lietuvos kariuomenės Logistikos valdybos Įgulų aptarnavimo tarnyba</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</si>
  <si>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</si>
  <si>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</si>
  <si>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</si>
  <si>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</si>
  <si>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</si>
  <si>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</si>
  <si>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</si>
  <si>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</si>
  <si>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</si>
  <si>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</si>
  <si>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</si>
  <si>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</si>
  <si>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</si>
  <si>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</si>
  <si>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</si>
  <si>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</si>
  <si>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</si>
  <si>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</si>
  <si>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</si>
  <si>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</si>
  <si>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</si>
  <si>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</si>
  <si>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</si>
  <si>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PALAPINĖS (ANGARO) NUOMA STOVYKLAI "HERKUS"</t>
  </si>
  <si>
    <t>Tiekėjo pasiūlymas:</t>
  </si>
  <si>
    <t>Nr.</t>
  </si>
  <si>
    <t>Pavadinimas</t>
  </si>
  <si>
    <t>Suma be PVM, Eur</t>
  </si>
  <si>
    <t>1.</t>
  </si>
  <si>
    <t>Palapinės (angaro) nuoma stovyklai "Herkus"</t>
  </si>
  <si>
    <t>1.1.</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</si>
  <si>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</si>
  <si>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</si>
  <si>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</si>
  <si>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</si>
  <si>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</si>
  <si>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</si>
  <si>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</si>
  <si>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</si>
  <si>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</si>
  <si>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</si>
  <si>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</si>
  <si>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</si>
  <si>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</si>
  <si>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</si>
  <si>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</si>
  <si>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</si>
  <si>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</si>
  <si>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</si>
  <si>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</si>
  <si>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</si>
  <si>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</si>
  <si>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</si>
  <si>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</si>
  <si>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</si>
  <si>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</si>
  <si>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</si>
  <si>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3841-2 2024-10-08 17:33:34</t>
  </si>
  <si>
    <t>Kiekis vnt.</t>
  </si>
  <si>
    <t>Nuomos laikotarpis, mėn.</t>
  </si>
  <si>
    <t>PIRKIMO SĄLYGŲ 2 PRIEDAS "PASIŪLYMO FORMA"</t>
  </si>
  <si>
    <r>
      <t>1 mėnesio nuomos kaina</t>
    </r>
    <r>
      <rPr>
        <b/>
        <sz val="11"/>
        <color rgb="FFFF0000"/>
        <rFont val="Calibri"/>
        <family val="2"/>
        <charset val="186"/>
        <scheme val="minor"/>
      </rPr>
      <t>*</t>
    </r>
    <r>
      <rPr>
        <b/>
        <sz val="11"/>
        <color theme="1"/>
        <rFont val="Calibri"/>
        <family val="2"/>
        <scheme val="minor"/>
      </rPr>
      <t xml:space="preserve"> be PVM, Eur</t>
    </r>
  </si>
  <si>
    <r>
      <rPr>
        <sz val="11"/>
        <color rgb="FFFF0000"/>
        <rFont val="Calibri"/>
        <family val="2"/>
        <charset val="186"/>
        <scheme val="minor"/>
      </rPr>
      <t>*</t>
    </r>
    <r>
      <rPr>
        <sz val="11"/>
        <color theme="1"/>
        <rFont val="Calibri"/>
        <family val="2"/>
        <scheme val="minor"/>
      </rPr>
      <t>  nurodoma 1 mėnesio nuomos kaina be PVM su pristatymu, sumontavimu ir paruošimu naudojimui bei išmontavimu ir išvežimu.</t>
    </r>
  </si>
  <si>
    <t>Kaunas</t>
  </si>
  <si>
    <t>"Arijus", UAB</t>
  </si>
  <si>
    <t>Taip, 4-as lapas asmens duomenys</t>
  </si>
  <si>
    <t>E.Ramono prokūra konfidencialu, Įgaliojimas D.Rešetnikovienė konfidencialu</t>
  </si>
  <si>
    <t>Taip, asmens duomenys</t>
  </si>
  <si>
    <t>2 Priedo priedėlis. Siūlomi techniniai parametrai;
Papildomi dokumentai:
- Angaro aprašymas;</t>
  </si>
  <si>
    <t xml:space="preserve">Ne
Taip
</t>
  </si>
  <si>
    <t>Taip
Taip
Taip</t>
  </si>
  <si>
    <t xml:space="preserve"> - Angaro šonai A ir B HG_HALL_LONGSIDES;
  -Angaro galas A ir B HG_HALL_GABLES ;
 - Angaro rėmo brėžinys HG VX2.23x10m</t>
  </si>
  <si>
    <t xml:space="preserve">  - Angaro planas HG_HALL_PLAN;
  - PVC medžiaga;
  - Betono eksploatacinių savybių deklaracija;</t>
  </si>
  <si>
    <t xml:space="preserve"> -Apšvietimas;
  -Angaro šildymo, vėdinimo ir vėsinimo sistemos projektas;
  -Darbo konteinerių techninė specifikacija išplėstine</t>
  </si>
  <si>
    <t xml:space="preserve">  - Sandėliavimo konteinerių specifikacija;
  -Prekės gamintojo deklaracija;
  - Pažyma iš kliento apie atliktas paslaugas;</t>
  </si>
  <si>
    <t xml:space="preserve">  - Sutarčių sąrašas;
  -6 priedas  Nacionalinio saugumo reikalavimų atitikties deklaracija;
 - Pažyma iš IRD, Pažyma iš VMĮ, RC išplėstinis išrašas</t>
  </si>
  <si>
    <t>Taip
Ne
Taip, kur yra asmens duomenys</t>
  </si>
  <si>
    <t>Egidijus Ramonas</t>
  </si>
  <si>
    <t>"Arijus", UAB Prokuristas</t>
  </si>
  <si>
    <t>Savanorių pr.192, LT-44151 Kaunas Lietuva</t>
  </si>
  <si>
    <t>LT333362515</t>
  </si>
  <si>
    <t>A/S LT91 7300 0100 7040 3443, bankas "SWEDBANK", AB, kodas 73000</t>
  </si>
  <si>
    <t>Darius Jakševičius</t>
  </si>
  <si>
    <t xml:space="preserve">  +370 618 41906, milprojects@arijus.com</t>
  </si>
  <si>
    <t>Prokuristas Egidijus Ramonas</t>
  </si>
  <si>
    <t>Darius Jakševičius, +370 618 41906, milprojects@arijus.com</t>
  </si>
  <si>
    <t>2025 m. _____________ d. Sutarties Nr.</t>
  </si>
  <si>
    <t>2 priedas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</si>
</sst>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186"/>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1"/>
      <color rgb="FFFF0000"/>
      <name val="Calibri"/>
      <family val="2"/>
      <charset val="186"/>
      <scheme val="minor"/>
    </font>
    <font>
      <b/>
      <sz val="11"/>
      <color rgb="FFFF0000"/>
      <name val="Calibri"/>
      <family val="2"/>
      <charset val="186"/>
      <scheme val="minor"/>
    </font>
    <font>
      <sz val="12"/>
      <color theme="1"/>
      <name val="Times New Roman"/>
      <family val="1"/>
      <charset val="186"/>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0">
    <xf numFmtId="0" fontId="0" fillId="0" borderId="0" xfId="0"/>
    <xf numFmtId="0" fontId="6" fillId="2" borderId="0" xfId="0" applyFont="1" applyFill="1" applyAlignment="1">
      <alignment horizontal="center"/>
    </xf>
    <xf numFmtId="0" fontId="5" fillId="2" borderId="1" xfId="0" applyFont="1" applyFill="1" applyBorder="1" applyAlignment="1">
      <alignment horizontal="left"/>
    </xf>
    <xf numFmtId="0" fontId="5" fillId="2" borderId="3" xfId="0" applyFont="1" applyFill="1" applyBorder="1"/>
    <xf numFmtId="0" fontId="5" fillId="2" borderId="6" xfId="0" applyFont="1" applyFill="1" applyBorder="1" applyAlignment="1">
      <alignment horizontal="center" wrapText="1"/>
    </xf>
    <xf numFmtId="0" fontId="5" fillId="2" borderId="0" xfId="0" applyFont="1" applyFill="1" applyAlignment="1">
      <alignment horizontal="center" vertical="center" wrapText="1"/>
    </xf>
    <xf numFmtId="0" fontId="5" fillId="2" borderId="0" xfId="0" applyFont="1" applyFill="1" applyAlignment="1">
      <alignment horizontal="center" vertical="center"/>
    </xf>
    <xf numFmtId="0" fontId="5" fillId="2" borderId="0" xfId="0" applyFont="1" applyFill="1"/>
    <xf numFmtId="0" fontId="5" fillId="2" borderId="0" xfId="0" applyFont="1" applyFill="1" applyAlignment="1">
      <alignment vertical="center" wrapText="1"/>
    </xf>
    <xf numFmtId="0" fontId="5" fillId="2" borderId="0" xfId="0" applyFont="1" applyFill="1" applyAlignment="1" applyProtection="1">
      <alignment horizontal="center" vertical="center" wrapText="1"/>
      <protection locked="0"/>
    </xf>
    <xf numFmtId="0" fontId="6" fillId="2" borderId="0" xfId="0" applyFont="1" applyFill="1"/>
    <xf numFmtId="0" fontId="5" fillId="2" borderId="4" xfId="0" applyFont="1" applyFill="1" applyBorder="1" applyAlignment="1">
      <alignment horizontal="center" vertical="center" wrapText="1"/>
    </xf>
    <xf numFmtId="0" fontId="6" fillId="4" borderId="0" xfId="0" applyFont="1" applyFill="1"/>
    <xf numFmtId="0" fontId="5" fillId="5" borderId="1" xfId="0" applyFont="1" applyFill="1" applyBorder="1" applyProtection="1">
      <protection locked="0"/>
    </xf>
    <xf numFmtId="0" fontId="5" fillId="4" borderId="0" xfId="0" applyFont="1" applyFill="1"/>
    <xf numFmtId="0" fontId="5" fillId="5" borderId="0" xfId="0" applyFont="1" applyFill="1" applyProtection="1">
      <protection locked="0"/>
    </xf>
    <xf numFmtId="0" fontId="6" fillId="4" borderId="23" xfId="0" applyFont="1" applyFill="1" applyBorder="1"/>
    <xf numFmtId="0" fontId="5" fillId="4" borderId="23" xfId="0" applyFont="1" applyFill="1" applyBorder="1"/>
    <xf numFmtId="0" fontId="5" fillId="5" borderId="23" xfId="0" applyFont="1" applyFill="1" applyBorder="1" applyProtection="1">
      <protection locked="0"/>
    </xf>
    <xf numFmtId="0" fontId="5" fillId="3" borderId="8" xfId="0" applyFont="1" applyFill="1" applyBorder="1" applyAlignment="1" applyProtection="1">
      <alignment horizontal="center" vertical="center"/>
      <protection locked="0"/>
    </xf>
    <xf numFmtId="0" fontId="5" fillId="3" borderId="11" xfId="0" applyFont="1" applyFill="1" applyBorder="1" applyAlignment="1" applyProtection="1">
      <alignment horizontal="center" vertical="center"/>
      <protection locked="0"/>
    </xf>
    <xf numFmtId="0" fontId="5" fillId="4" borderId="7" xfId="0" applyFont="1" applyFill="1" applyBorder="1" applyAlignment="1">
      <alignment horizontal="center" vertical="center" wrapText="1"/>
    </xf>
    <xf numFmtId="0" fontId="5" fillId="5" borderId="7" xfId="0" applyFont="1" applyFill="1" applyBorder="1" applyAlignment="1" applyProtection="1">
      <alignment horizontal="center" vertical="center" wrapText="1"/>
      <protection locked="0"/>
    </xf>
    <xf numFmtId="0" fontId="5" fillId="5" borderId="18" xfId="0" applyFont="1" applyFill="1" applyBorder="1" applyAlignment="1" applyProtection="1">
      <alignment horizontal="center" vertical="center" wrapText="1"/>
      <protection locked="0"/>
    </xf>
    <xf numFmtId="2" fontId="5" fillId="4" borderId="23" xfId="0" applyNumberFormat="1" applyFont="1" applyFill="1" applyBorder="1"/>
    <xf numFmtId="2" fontId="6" fillId="4" borderId="23" xfId="0" applyNumberFormat="1" applyFont="1" applyFill="1" applyBorder="1"/>
    <xf numFmtId="0" fontId="4" fillId="2" borderId="0" xfId="0" applyFont="1" applyFill="1"/>
    <xf numFmtId="2" fontId="5" fillId="6" borderId="23" xfId="0" applyNumberFormat="1" applyFont="1" applyFill="1" applyBorder="1" applyProtection="1">
      <protection locked="0"/>
    </xf>
    <xf numFmtId="14" fontId="5" fillId="5" borderId="1" xfId="0" applyNumberFormat="1" applyFont="1" applyFill="1" applyBorder="1" applyProtection="1">
      <protection locked="0"/>
    </xf>
    <xf numFmtId="0" fontId="3" fillId="5" borderId="1" xfId="0" applyFont="1" applyFill="1" applyBorder="1" applyProtection="1">
      <protection locked="0"/>
    </xf>
    <xf numFmtId="0" fontId="5" fillId="2" borderId="0" xfId="0" applyFont="1" applyFill="1"/>
    <xf numFmtId="0" fontId="11" fillId="0" borderId="0" xfId="0" applyFont="1" applyAlignment="1">
      <alignment horizontal="right" vertical="center"/>
    </xf>
    <xf numFmtId="0" fontId="5" fillId="2" borderId="0" xfId="0" applyFont="1" applyFill="1"/>
    <xf numFmtId="0" fontId="2"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5" fillId="2" borderId="1" xfId="0" applyFont="1" applyFill="1" applyBorder="1" applyAlignment="1">
      <alignment vertical="center" wrapText="1"/>
    </xf>
    <xf numFmtId="0" fontId="0" fillId="0" borderId="15" xfId="0" applyBorder="1"/>
    <xf numFmtId="0" fontId="5" fillId="4" borderId="23" xfId="0" applyFont="1" applyFill="1" applyBorder="1" applyAlignment="1">
      <alignment vertical="center" wrapText="1"/>
    </xf>
    <xf numFmtId="0" fontId="0" fillId="0" borderId="23" xfId="0" applyBorder="1"/>
    <xf numFmtId="0" fontId="5" fillId="2" borderId="0" xfId="0" applyFont="1" applyFill="1" applyAlignment="1">
      <alignment vertical="center" wrapText="1"/>
    </xf>
    <xf numFmtId="49" fontId="7" fillId="2" borderId="2" xfId="0" applyNumberFormat="1" applyFont="1" applyFill="1" applyBorder="1" applyAlignment="1">
      <alignment horizontal="left" vertical="center"/>
    </xf>
    <xf numFmtId="0" fontId="0" fillId="0" borderId="22" xfId="0" applyBorder="1"/>
    <xf numFmtId="0" fontId="3" fillId="5" borderId="1" xfId="0" applyFont="1" applyFill="1" applyBorder="1" applyAlignment="1" applyProtection="1">
      <alignment horizontal="center" vertical="center" wrapText="1"/>
      <protection locked="0"/>
    </xf>
    <xf numFmtId="0" fontId="5"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5" fillId="5" borderId="1" xfId="0" applyFont="1" applyFill="1" applyBorder="1" applyAlignment="1" applyProtection="1">
      <alignment horizontal="center" vertical="center" wrapText="1"/>
      <protection locked="0"/>
    </xf>
    <xf numFmtId="49" fontId="7" fillId="2" borderId="2" xfId="0" applyNumberFormat="1" applyFont="1" applyFill="1" applyBorder="1" applyAlignment="1">
      <alignment horizontal="left" vertical="center" wrapText="1"/>
    </xf>
    <xf numFmtId="0" fontId="6" fillId="2" borderId="0" xfId="0" applyFont="1" applyFill="1"/>
    <xf numFmtId="0" fontId="5" fillId="3" borderId="1" xfId="0" applyFont="1" applyFill="1" applyBorder="1" applyAlignment="1" applyProtection="1">
      <alignment horizontal="center" vertical="center" wrapText="1"/>
      <protection locked="0"/>
    </xf>
    <xf numFmtId="0" fontId="0" fillId="0" borderId="16" xfId="0" applyBorder="1"/>
    <xf numFmtId="0" fontId="6" fillId="2" borderId="0" xfId="0" applyFont="1" applyFill="1" applyAlignment="1">
      <alignment horizontal="left"/>
    </xf>
    <xf numFmtId="0" fontId="5" fillId="3" borderId="8" xfId="0" applyFont="1" applyFill="1" applyBorder="1" applyAlignment="1" applyProtection="1">
      <alignment horizontal="center" vertical="center" wrapText="1"/>
      <protection locked="0"/>
    </xf>
    <xf numFmtId="0" fontId="0" fillId="0" borderId="17" xfId="0" applyBorder="1"/>
    <xf numFmtId="0" fontId="5" fillId="3" borderId="7" xfId="0" applyFont="1" applyFill="1" applyBorder="1" applyAlignment="1" applyProtection="1">
      <alignment horizontal="center" vertical="center" wrapText="1"/>
      <protection locked="0"/>
    </xf>
    <xf numFmtId="0" fontId="5" fillId="2" borderId="5" xfId="0" applyFont="1" applyFill="1" applyBorder="1" applyAlignment="1">
      <alignment horizontal="center" vertical="center" wrapText="1"/>
    </xf>
    <xf numFmtId="0" fontId="0" fillId="0" borderId="13" xfId="0" applyBorder="1"/>
    <xf numFmtId="0" fontId="0" fillId="0" borderId="12" xfId="0" applyBorder="1"/>
    <xf numFmtId="0" fontId="3" fillId="5" borderId="1" xfId="0" applyFont="1" applyFill="1" applyBorder="1" applyAlignment="1" applyProtection="1">
      <alignment horizontal="left" vertical="center" wrapText="1"/>
      <protection locked="0"/>
    </xf>
    <xf numFmtId="0" fontId="5" fillId="5" borderId="17" xfId="0" applyFont="1" applyFill="1" applyBorder="1" applyAlignment="1" applyProtection="1">
      <alignment horizontal="center" vertical="center" wrapText="1"/>
      <protection locked="0"/>
    </xf>
    <xf numFmtId="0" fontId="6" fillId="2" borderId="0" xfId="0" applyFont="1" applyFill="1" applyAlignment="1">
      <alignment horizontal="left" vertical="center" wrapText="1"/>
    </xf>
    <xf numFmtId="0" fontId="5" fillId="4" borderId="1" xfId="0" applyFont="1" applyFill="1" applyBorder="1" applyAlignment="1">
      <alignment horizontal="left" vertical="center" wrapText="1"/>
    </xf>
    <xf numFmtId="0" fontId="6" fillId="2" borderId="0" xfId="0" applyFont="1" applyFill="1" applyAlignment="1">
      <alignment horizontal="left" wrapText="1"/>
    </xf>
    <xf numFmtId="0" fontId="3" fillId="5" borderId="17" xfId="0" applyFont="1" applyFill="1" applyBorder="1" applyAlignment="1" applyProtection="1">
      <alignment horizontal="center" vertical="center" wrapText="1"/>
      <protection locked="0"/>
    </xf>
    <xf numFmtId="0" fontId="5" fillId="2" borderId="4" xfId="0" applyFont="1" applyFill="1" applyBorder="1" applyAlignment="1">
      <alignment horizontal="center" vertical="center" wrapText="1"/>
    </xf>
    <xf numFmtId="0" fontId="3"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5" fillId="2" borderId="0" xfId="0" applyFont="1" applyFill="1" applyAlignment="1">
      <alignment horizontal="right"/>
    </xf>
    <xf numFmtId="0" fontId="5" fillId="3" borderId="10" xfId="0" applyFont="1" applyFill="1" applyBorder="1" applyAlignment="1" applyProtection="1">
      <alignment horizontal="center" vertical="center" wrapText="1"/>
      <protection locked="0"/>
    </xf>
    <xf numFmtId="0" fontId="0" fillId="0" borderId="20" xfId="0" applyBorder="1"/>
    <xf numFmtId="0" fontId="8" fillId="2" borderId="0" xfId="0" applyFont="1" applyFill="1" applyAlignment="1">
      <alignment horizontal="left" vertical="top" wrapText="1"/>
    </xf>
    <xf numFmtId="0" fontId="3" fillId="3" borderId="0" xfId="0" applyFont="1" applyFill="1" applyProtection="1">
      <protection locked="0"/>
    </xf>
    <xf numFmtId="0" fontId="5" fillId="2" borderId="6" xfId="0" applyFont="1" applyFill="1" applyBorder="1" applyAlignment="1">
      <alignment horizontal="center" vertical="center" wrapText="1"/>
    </xf>
    <xf numFmtId="0" fontId="0" fillId="0" borderId="14" xfId="0" applyBorder="1"/>
    <xf numFmtId="0" fontId="5" fillId="3" borderId="9" xfId="0" applyFont="1" applyFill="1" applyBorder="1" applyAlignment="1" applyProtection="1">
      <alignment horizontal="center" vertical="center" wrapText="1"/>
      <protection locked="0"/>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0" fillId="0" borderId="19" xfId="0" applyBorder="1"/>
    <xf numFmtId="0" fontId="3" fillId="5" borderId="10" xfId="0" applyFont="1" applyFill="1" applyBorder="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tabSelected="1" zoomScaleNormal="100" workbookViewId="0">
      <selection activeCell="D46" sqref="D46"/>
    </sheetView>
  </sheetViews>
  <sheetFormatPr defaultColWidth="10.8984375" defaultRowHeight="14.4" x14ac:dyDescent="0.3"/>
  <cols>
    <col min="1" max="1" width="9.09765625" style="7" customWidth="1"/>
    <col min="2" max="2" width="78" style="7" customWidth="1"/>
    <col min="3" max="3" width="22.5" style="7" customWidth="1"/>
    <col min="4" max="4" width="21.5" style="7" customWidth="1"/>
    <col min="5" max="5" width="31" style="7" customWidth="1"/>
    <col min="6" max="6" width="32.19921875" style="7" customWidth="1"/>
    <col min="7" max="7" width="20.5" style="7" customWidth="1"/>
    <col min="8" max="8" width="26.5" style="7" customWidth="1"/>
    <col min="9" max="15" width="25" style="7" customWidth="1"/>
    <col min="16" max="16" width="10.8984375" style="7" customWidth="1"/>
    <col min="17" max="16384" width="10.8984375" style="7"/>
  </cols>
  <sheetData>
    <row r="1" spans="1:6" ht="15.6" x14ac:dyDescent="0.3">
      <c r="F1" s="31" t="s">
        <v>89</v>
      </c>
    </row>
    <row r="2" spans="1:6" s="30" customFormat="1" ht="15.6" x14ac:dyDescent="0.3">
      <c r="F2" s="31" t="s">
        <v>90</v>
      </c>
    </row>
    <row r="3" spans="1:6" x14ac:dyDescent="0.3">
      <c r="A3" s="12" t="s">
        <v>63</v>
      </c>
      <c r="B3" s="10"/>
      <c r="E3" s="30"/>
      <c r="F3" s="30"/>
    </row>
    <row r="4" spans="1:6" x14ac:dyDescent="0.3">
      <c r="B4" s="1"/>
    </row>
    <row r="5" spans="1:6" x14ac:dyDescent="0.3">
      <c r="A5" s="12" t="s">
        <v>0</v>
      </c>
      <c r="B5" s="10"/>
    </row>
    <row r="6" spans="1:6" x14ac:dyDescent="0.3">
      <c r="A6" s="10"/>
      <c r="B6" s="10"/>
    </row>
    <row r="7" spans="1:6" x14ac:dyDescent="0.3">
      <c r="A7" s="7" t="s">
        <v>1</v>
      </c>
      <c r="B7" s="12" t="s">
        <v>2</v>
      </c>
    </row>
    <row r="8" spans="1:6" x14ac:dyDescent="0.3">
      <c r="B8" s="10"/>
    </row>
    <row r="9" spans="1:6" x14ac:dyDescent="0.3">
      <c r="A9" s="2" t="s">
        <v>3</v>
      </c>
      <c r="B9" s="28">
        <v>45609</v>
      </c>
    </row>
    <row r="10" spans="1:6" x14ac:dyDescent="0.3">
      <c r="A10" s="2" t="s">
        <v>4</v>
      </c>
      <c r="B10" s="13">
        <v>1</v>
      </c>
    </row>
    <row r="11" spans="1:6" x14ac:dyDescent="0.3">
      <c r="A11" s="2" t="s">
        <v>5</v>
      </c>
      <c r="B11" s="29" t="s">
        <v>66</v>
      </c>
    </row>
    <row r="13" spans="1:6" ht="15.6" x14ac:dyDescent="0.3">
      <c r="A13" s="36" t="s">
        <v>6</v>
      </c>
      <c r="B13" s="37"/>
      <c r="C13" s="43" t="s">
        <v>67</v>
      </c>
      <c r="D13" s="34"/>
      <c r="E13" s="34"/>
      <c r="F13" s="35"/>
    </row>
    <row r="14" spans="1:6" ht="15.9" customHeight="1" x14ac:dyDescent="0.3">
      <c r="A14" s="41" t="s">
        <v>7</v>
      </c>
      <c r="B14" s="42"/>
      <c r="C14" s="46">
        <v>133336251</v>
      </c>
      <c r="D14" s="34"/>
      <c r="E14" s="34"/>
      <c r="F14" s="35"/>
    </row>
    <row r="15" spans="1:6" ht="15.9" customHeight="1" x14ac:dyDescent="0.3">
      <c r="A15" s="41" t="s">
        <v>8</v>
      </c>
      <c r="B15" s="42"/>
      <c r="C15" s="33" t="s">
        <v>82</v>
      </c>
      <c r="D15" s="34"/>
      <c r="E15" s="34"/>
      <c r="F15" s="35"/>
    </row>
    <row r="16" spans="1:6" ht="15.9" customHeight="1" x14ac:dyDescent="0.3">
      <c r="A16" s="36" t="s">
        <v>9</v>
      </c>
      <c r="B16" s="37"/>
      <c r="C16" s="33" t="s">
        <v>83</v>
      </c>
      <c r="D16" s="34"/>
      <c r="E16" s="34"/>
      <c r="F16" s="35"/>
    </row>
    <row r="17" spans="1:7" ht="63" customHeight="1" x14ac:dyDescent="0.3">
      <c r="A17" s="47" t="s">
        <v>10</v>
      </c>
      <c r="B17" s="42"/>
      <c r="C17" s="33" t="s">
        <v>84</v>
      </c>
      <c r="D17" s="34"/>
      <c r="E17" s="34"/>
      <c r="F17" s="35"/>
    </row>
    <row r="18" spans="1:7" ht="15.9" customHeight="1" x14ac:dyDescent="0.3">
      <c r="A18" s="36" t="s">
        <v>11</v>
      </c>
      <c r="B18" s="37"/>
      <c r="C18" s="33" t="s">
        <v>85</v>
      </c>
      <c r="D18" s="34"/>
      <c r="E18" s="34"/>
      <c r="F18" s="35"/>
    </row>
    <row r="19" spans="1:7" ht="15.9" customHeight="1" x14ac:dyDescent="0.3">
      <c r="A19" s="36" t="s">
        <v>12</v>
      </c>
      <c r="B19" s="37"/>
      <c r="C19" s="33" t="s">
        <v>86</v>
      </c>
      <c r="D19" s="34"/>
      <c r="E19" s="34"/>
      <c r="F19" s="35"/>
    </row>
    <row r="20" spans="1:7" ht="48" customHeight="1" x14ac:dyDescent="0.3">
      <c r="A20" s="36" t="s">
        <v>13</v>
      </c>
      <c r="B20" s="37"/>
      <c r="C20" s="33" t="s">
        <v>87</v>
      </c>
      <c r="D20" s="34"/>
      <c r="E20" s="34"/>
      <c r="F20" s="35"/>
    </row>
    <row r="21" spans="1:7" ht="54.9" customHeight="1" x14ac:dyDescent="0.3">
      <c r="A21" s="36" t="s">
        <v>14</v>
      </c>
      <c r="B21" s="37"/>
      <c r="C21" s="33" t="s">
        <v>88</v>
      </c>
      <c r="D21" s="34"/>
      <c r="E21" s="34"/>
      <c r="F21" s="35"/>
    </row>
    <row r="22" spans="1:7" ht="71.099999999999994" customHeight="1" x14ac:dyDescent="0.3">
      <c r="A22" s="38" t="s">
        <v>15</v>
      </c>
      <c r="B22" s="39"/>
      <c r="C22" s="44"/>
      <c r="D22" s="45"/>
      <c r="E22" s="45"/>
      <c r="F22" s="45"/>
      <c r="G22" s="14"/>
    </row>
    <row r="23" spans="1:7" ht="18" customHeight="1" x14ac:dyDescent="0.3">
      <c r="A23" s="8"/>
      <c r="B23" s="8"/>
      <c r="C23" s="9"/>
      <c r="D23" s="9"/>
      <c r="E23" s="9"/>
      <c r="F23" s="9"/>
    </row>
    <row r="24" spans="1:7" x14ac:dyDescent="0.3">
      <c r="A24" s="48" t="s">
        <v>16</v>
      </c>
      <c r="B24" s="32"/>
      <c r="C24" s="32"/>
      <c r="D24" s="32"/>
      <c r="E24" s="32"/>
      <c r="F24" s="32"/>
    </row>
    <row r="25" spans="1:7" x14ac:dyDescent="0.3">
      <c r="A25" s="32" t="s">
        <v>17</v>
      </c>
      <c r="B25" s="32"/>
      <c r="C25" s="32"/>
      <c r="D25" s="32"/>
      <c r="E25" s="32"/>
      <c r="F25" s="32"/>
    </row>
    <row r="26" spans="1:7" x14ac:dyDescent="0.3">
      <c r="A26" s="32" t="s">
        <v>18</v>
      </c>
      <c r="B26" s="32"/>
      <c r="C26" s="32"/>
      <c r="D26" s="32"/>
      <c r="E26" s="32"/>
      <c r="F26" s="32"/>
    </row>
    <row r="27" spans="1:7" x14ac:dyDescent="0.3">
      <c r="A27" s="32" t="s">
        <v>19</v>
      </c>
      <c r="B27" s="32"/>
      <c r="C27" s="32"/>
      <c r="D27" s="32"/>
      <c r="E27" s="32"/>
      <c r="F27" s="32"/>
    </row>
    <row r="28" spans="1:7" x14ac:dyDescent="0.3">
      <c r="A28" s="32" t="s">
        <v>20</v>
      </c>
      <c r="B28" s="32"/>
      <c r="C28" s="32"/>
      <c r="D28" s="32"/>
      <c r="E28" s="32"/>
      <c r="F28" s="32"/>
    </row>
    <row r="29" spans="1:7" ht="32.1" customHeight="1" x14ac:dyDescent="0.3">
      <c r="A29" s="40" t="s">
        <v>21</v>
      </c>
      <c r="B29" s="32"/>
      <c r="C29" s="32"/>
      <c r="D29" s="32"/>
      <c r="E29" s="32"/>
      <c r="F29" s="32"/>
    </row>
    <row r="30" spans="1:7" x14ac:dyDescent="0.3">
      <c r="A30" s="32" t="s">
        <v>22</v>
      </c>
      <c r="B30" s="32"/>
      <c r="C30" s="32"/>
      <c r="D30" s="32"/>
      <c r="E30" s="32"/>
      <c r="F30" s="32"/>
    </row>
    <row r="31" spans="1:7" x14ac:dyDescent="0.3">
      <c r="A31" s="14" t="s">
        <v>23</v>
      </c>
      <c r="D31" s="15"/>
    </row>
    <row r="32" spans="1:7" x14ac:dyDescent="0.3">
      <c r="A32" s="14" t="s">
        <v>24</v>
      </c>
    </row>
    <row r="33" spans="1:7" x14ac:dyDescent="0.3">
      <c r="A33" s="12" t="s">
        <v>25</v>
      </c>
      <c r="B33" s="12" t="s">
        <v>26</v>
      </c>
    </row>
    <row r="35" spans="1:7" x14ac:dyDescent="0.3">
      <c r="A35" s="12" t="s">
        <v>27</v>
      </c>
    </row>
    <row r="36" spans="1:7" x14ac:dyDescent="0.3">
      <c r="A36" s="16" t="s">
        <v>28</v>
      </c>
      <c r="B36" s="16" t="s">
        <v>29</v>
      </c>
      <c r="C36" s="16" t="s">
        <v>61</v>
      </c>
      <c r="D36" s="16" t="s">
        <v>62</v>
      </c>
      <c r="E36" s="16" t="s">
        <v>64</v>
      </c>
      <c r="F36" s="16" t="s">
        <v>30</v>
      </c>
    </row>
    <row r="37" spans="1:7" x14ac:dyDescent="0.3">
      <c r="A37" s="16" t="s">
        <v>31</v>
      </c>
      <c r="B37" s="16" t="s">
        <v>32</v>
      </c>
      <c r="C37" s="17"/>
      <c r="D37" s="17"/>
      <c r="E37" s="17"/>
      <c r="F37" s="17"/>
    </row>
    <row r="38" spans="1:7" x14ac:dyDescent="0.3">
      <c r="A38" s="17" t="s">
        <v>33</v>
      </c>
      <c r="B38" s="17" t="s">
        <v>32</v>
      </c>
      <c r="C38" s="17">
        <v>1</v>
      </c>
      <c r="D38" s="17">
        <v>24</v>
      </c>
      <c r="E38" s="27">
        <v>15900</v>
      </c>
      <c r="F38" s="24">
        <f>C38*D38*E38</f>
        <v>381600</v>
      </c>
    </row>
    <row r="39" spans="1:7" x14ac:dyDescent="0.3">
      <c r="E39" s="16" t="s">
        <v>34</v>
      </c>
      <c r="F39" s="25">
        <f>IF(F38="","",ROUND(SUM(F38:F38),2))</f>
        <v>381600</v>
      </c>
      <c r="G39" s="14" t="str">
        <f>IF(F38="","Neužpildytos visos objektų kainos","")</f>
        <v/>
      </c>
    </row>
    <row r="40" spans="1:7" x14ac:dyDescent="0.3">
      <c r="C40" s="16" t="s">
        <v>35</v>
      </c>
      <c r="D40" s="18">
        <v>21</v>
      </c>
      <c r="E40" s="16" t="s">
        <v>36</v>
      </c>
      <c r="F40" s="25">
        <f>IF(OR(F39="",D40=""),"", ROUND(PRODUCT(D40,F39)/100,2))</f>
        <v>80136</v>
      </c>
      <c r="G40" s="14" t="str">
        <f>IF(D40="", "Nurodykite taikomą PVM dydį", "")</f>
        <v/>
      </c>
    </row>
    <row r="41" spans="1:7" x14ac:dyDescent="0.3">
      <c r="E41" s="16" t="s">
        <v>37</v>
      </c>
      <c r="F41" s="25">
        <f>IF(ISBLANK(F40), "", ROUND(SUM(F39:F40),2))</f>
        <v>461736</v>
      </c>
      <c r="G41" s="14"/>
    </row>
    <row r="42" spans="1:7" x14ac:dyDescent="0.3">
      <c r="B42" s="26" t="s">
        <v>65</v>
      </c>
    </row>
  </sheetData>
  <sheetProtection algorithmName="SHA-512" hashValue="K6vqzCqAXfVYyHIR8uAsfwCN4xNhu2KO+naHNlxrBW520SYGD12p5WwOtdjNy+7Ns9FdmuMj44xib3fukdtfHA==" saltValue="aXy80E9FqNH5X1iwhBHiaQ==" spinCount="100000" sheet="1" objects="1" scenarios="1"/>
  <mergeCells count="27">
    <mergeCell ref="A28:F28"/>
    <mergeCell ref="A27:F27"/>
    <mergeCell ref="C20:F20"/>
    <mergeCell ref="C14:F14"/>
    <mergeCell ref="C19:F19"/>
    <mergeCell ref="A17:B17"/>
    <mergeCell ref="A24:F24"/>
    <mergeCell ref="C16:F16"/>
    <mergeCell ref="A19:B19"/>
    <mergeCell ref="C18:F18"/>
    <mergeCell ref="A16:B16"/>
    <mergeCell ref="A30:F30"/>
    <mergeCell ref="C15:F15"/>
    <mergeCell ref="A13:B13"/>
    <mergeCell ref="A22:B22"/>
    <mergeCell ref="A29:F29"/>
    <mergeCell ref="C21:F21"/>
    <mergeCell ref="C17:F17"/>
    <mergeCell ref="A15:B15"/>
    <mergeCell ref="A18:B18"/>
    <mergeCell ref="A25:F25"/>
    <mergeCell ref="A21:B21"/>
    <mergeCell ref="A20:B20"/>
    <mergeCell ref="C13:F13"/>
    <mergeCell ref="C22:F22"/>
    <mergeCell ref="A14:B14"/>
    <mergeCell ref="A26:F26"/>
  </mergeCells>
  <pageMargins left="0.70866141732283472" right="0.70866141732283472" top="0.74803149606299213" bottom="0.74803149606299213" header="0.31496062992125984" footer="0.31496062992125984"/>
  <pageSetup paperSize="9" scale="4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zoomScaleNormal="100" workbookViewId="0">
      <selection activeCell="F59" sqref="F59"/>
    </sheetView>
  </sheetViews>
  <sheetFormatPr defaultColWidth="10.8984375" defaultRowHeight="14.4" x14ac:dyDescent="0.3"/>
  <cols>
    <col min="1" max="1" width="13.8984375" style="7" customWidth="1"/>
    <col min="2" max="2" width="10.8984375" style="7" customWidth="1"/>
    <col min="3" max="16384" width="10.8984375" style="7"/>
  </cols>
  <sheetData>
    <row r="2" spans="1:11" x14ac:dyDescent="0.3">
      <c r="A2" s="62" t="s">
        <v>38</v>
      </c>
      <c r="B2" s="32"/>
      <c r="C2" s="32"/>
      <c r="D2" s="32"/>
      <c r="E2" s="32"/>
      <c r="F2" s="32"/>
      <c r="G2" s="32"/>
      <c r="H2" s="32"/>
      <c r="I2" s="32"/>
      <c r="J2" s="32"/>
      <c r="K2" s="32"/>
    </row>
    <row r="3" spans="1:11" x14ac:dyDescent="0.3">
      <c r="A3" s="32"/>
      <c r="B3" s="32"/>
      <c r="C3" s="32"/>
      <c r="D3" s="32"/>
      <c r="E3" s="32"/>
      <c r="F3" s="32"/>
      <c r="G3" s="32"/>
      <c r="H3" s="32"/>
      <c r="I3" s="32"/>
      <c r="J3" s="32"/>
      <c r="K3" s="32"/>
    </row>
    <row r="4" spans="1:11" ht="15.9" customHeight="1" thickBot="1" x14ac:dyDescent="0.35">
      <c r="A4" s="3"/>
      <c r="B4" s="3"/>
      <c r="C4" s="3"/>
      <c r="D4" s="3"/>
      <c r="E4" s="3"/>
      <c r="F4" s="3"/>
      <c r="G4" s="3"/>
      <c r="H4" s="3"/>
      <c r="I4" s="3"/>
      <c r="J4" s="3"/>
    </row>
    <row r="5" spans="1:11" ht="48" customHeight="1" x14ac:dyDescent="0.3">
      <c r="A5" s="64" t="s">
        <v>39</v>
      </c>
      <c r="B5" s="57"/>
      <c r="C5" s="55" t="s">
        <v>40</v>
      </c>
      <c r="D5" s="56"/>
      <c r="E5" s="57"/>
      <c r="F5" s="55" t="s">
        <v>41</v>
      </c>
      <c r="G5" s="56"/>
      <c r="H5" s="57"/>
      <c r="I5" s="55" t="s">
        <v>42</v>
      </c>
      <c r="J5" s="57"/>
      <c r="K5" s="4" t="s">
        <v>43</v>
      </c>
    </row>
    <row r="6" spans="1:11" ht="48.9" customHeight="1" x14ac:dyDescent="0.3">
      <c r="A6" s="54"/>
      <c r="B6" s="37"/>
      <c r="C6" s="49"/>
      <c r="D6" s="50"/>
      <c r="E6" s="37"/>
      <c r="F6" s="49"/>
      <c r="G6" s="50"/>
      <c r="H6" s="37"/>
      <c r="I6" s="49"/>
      <c r="J6" s="37"/>
      <c r="K6" s="19"/>
    </row>
    <row r="7" spans="1:11" ht="48.9" customHeight="1" x14ac:dyDescent="0.3">
      <c r="A7" s="54"/>
      <c r="B7" s="37"/>
      <c r="C7" s="49"/>
      <c r="D7" s="50"/>
      <c r="E7" s="37"/>
      <c r="F7" s="49"/>
      <c r="G7" s="50"/>
      <c r="H7" s="37"/>
      <c r="I7" s="49"/>
      <c r="J7" s="37"/>
      <c r="K7" s="19"/>
    </row>
    <row r="8" spans="1:11" ht="48.9" customHeight="1" x14ac:dyDescent="0.3">
      <c r="A8" s="54"/>
      <c r="B8" s="37"/>
      <c r="C8" s="49"/>
      <c r="D8" s="50"/>
      <c r="E8" s="37"/>
      <c r="F8" s="49"/>
      <c r="G8" s="50"/>
      <c r="H8" s="37"/>
      <c r="I8" s="49"/>
      <c r="J8" s="37"/>
      <c r="K8" s="19"/>
    </row>
    <row r="9" spans="1:11" ht="48.9" customHeight="1" x14ac:dyDescent="0.3">
      <c r="A9" s="54"/>
      <c r="B9" s="37"/>
      <c r="C9" s="49"/>
      <c r="D9" s="50"/>
      <c r="E9" s="37"/>
      <c r="F9" s="49"/>
      <c r="G9" s="50"/>
      <c r="H9" s="37"/>
      <c r="I9" s="49"/>
      <c r="J9" s="37"/>
      <c r="K9" s="19"/>
    </row>
    <row r="10" spans="1:11" ht="48.9" customHeight="1" x14ac:dyDescent="0.3">
      <c r="A10" s="54"/>
      <c r="B10" s="37"/>
      <c r="C10" s="49"/>
      <c r="D10" s="50"/>
      <c r="E10" s="37"/>
      <c r="F10" s="49"/>
      <c r="G10" s="50"/>
      <c r="H10" s="37"/>
      <c r="I10" s="49"/>
      <c r="J10" s="37"/>
      <c r="K10" s="19"/>
    </row>
    <row r="11" spans="1:11" ht="48.9" customHeight="1" x14ac:dyDescent="0.3">
      <c r="A11" s="54"/>
      <c r="B11" s="37"/>
      <c r="C11" s="49"/>
      <c r="D11" s="50"/>
      <c r="E11" s="37"/>
      <c r="F11" s="49"/>
      <c r="G11" s="50"/>
      <c r="H11" s="37"/>
      <c r="I11" s="49"/>
      <c r="J11" s="37"/>
      <c r="K11" s="19"/>
    </row>
    <row r="12" spans="1:11" ht="48.9" customHeight="1" x14ac:dyDescent="0.3">
      <c r="A12" s="54"/>
      <c r="B12" s="37"/>
      <c r="C12" s="49"/>
      <c r="D12" s="50"/>
      <c r="E12" s="37"/>
      <c r="F12" s="49"/>
      <c r="G12" s="50"/>
      <c r="H12" s="37"/>
      <c r="I12" s="49"/>
      <c r="J12" s="37"/>
      <c r="K12" s="19"/>
    </row>
    <row r="13" spans="1:11" ht="48.9" customHeight="1" x14ac:dyDescent="0.3">
      <c r="A13" s="54"/>
      <c r="B13" s="37"/>
      <c r="C13" s="49"/>
      <c r="D13" s="50"/>
      <c r="E13" s="37"/>
      <c r="F13" s="49"/>
      <c r="G13" s="50"/>
      <c r="H13" s="37"/>
      <c r="I13" s="49"/>
      <c r="J13" s="37"/>
      <c r="K13" s="19"/>
    </row>
    <row r="14" spans="1:11" ht="48.9" customHeight="1" x14ac:dyDescent="0.3">
      <c r="A14" s="54"/>
      <c r="B14" s="37"/>
      <c r="C14" s="49"/>
      <c r="D14" s="50"/>
      <c r="E14" s="37"/>
      <c r="F14" s="49"/>
      <c r="G14" s="50"/>
      <c r="H14" s="37"/>
      <c r="I14" s="49"/>
      <c r="J14" s="37"/>
      <c r="K14" s="19"/>
    </row>
    <row r="15" spans="1:11" ht="48" customHeight="1" thickBot="1" x14ac:dyDescent="0.35">
      <c r="A15" s="75"/>
      <c r="B15" s="70"/>
      <c r="C15" s="69"/>
      <c r="D15" s="78"/>
      <c r="E15" s="70"/>
      <c r="F15" s="69"/>
      <c r="G15" s="78"/>
      <c r="H15" s="70"/>
      <c r="I15" s="69"/>
      <c r="J15" s="70"/>
      <c r="K15" s="20"/>
    </row>
    <row r="16" spans="1:11" ht="18.899999999999999" customHeight="1" x14ac:dyDescent="0.3">
      <c r="A16" s="5"/>
      <c r="B16" s="5"/>
      <c r="C16" s="5"/>
      <c r="D16" s="5"/>
      <c r="E16" s="5"/>
      <c r="F16" s="5"/>
      <c r="G16" s="5"/>
      <c r="H16" s="5"/>
      <c r="I16" s="5"/>
      <c r="J16" s="5"/>
      <c r="K16" s="6"/>
    </row>
    <row r="17" spans="1:11" ht="48.9" customHeight="1" x14ac:dyDescent="0.3">
      <c r="A17" s="60" t="s">
        <v>44</v>
      </c>
      <c r="B17" s="32"/>
      <c r="C17" s="32"/>
      <c r="D17" s="32"/>
      <c r="E17" s="32"/>
      <c r="F17" s="32"/>
      <c r="G17" s="32"/>
      <c r="H17" s="32"/>
      <c r="I17" s="32"/>
      <c r="J17" s="32"/>
      <c r="K17" s="32"/>
    </row>
    <row r="18" spans="1:11" ht="15.9" customHeight="1" thickBot="1" x14ac:dyDescent="0.35">
      <c r="A18" s="5"/>
      <c r="B18" s="5"/>
      <c r="C18" s="5"/>
      <c r="D18" s="5"/>
      <c r="E18" s="5"/>
      <c r="F18" s="5"/>
      <c r="G18" s="5"/>
      <c r="H18" s="5"/>
      <c r="I18" s="5"/>
      <c r="J18" s="5"/>
      <c r="K18" s="6"/>
    </row>
    <row r="19" spans="1:11" ht="48.9" customHeight="1" x14ac:dyDescent="0.3">
      <c r="A19" s="64" t="s">
        <v>29</v>
      </c>
      <c r="B19" s="57"/>
      <c r="C19" s="55" t="s">
        <v>40</v>
      </c>
      <c r="D19" s="56"/>
      <c r="E19" s="57"/>
      <c r="F19" s="55" t="s">
        <v>45</v>
      </c>
      <c r="G19" s="56"/>
      <c r="H19" s="57"/>
      <c r="I19" s="73" t="s">
        <v>42</v>
      </c>
      <c r="J19" s="74"/>
      <c r="K19" s="6"/>
    </row>
    <row r="20" spans="1:11" ht="48.9" customHeight="1" x14ac:dyDescent="0.3">
      <c r="A20" s="54"/>
      <c r="B20" s="37"/>
      <c r="C20" s="49"/>
      <c r="D20" s="50"/>
      <c r="E20" s="37"/>
      <c r="F20" s="49"/>
      <c r="G20" s="50"/>
      <c r="H20" s="37"/>
      <c r="I20" s="52"/>
      <c r="J20" s="53"/>
      <c r="K20" s="6"/>
    </row>
    <row r="21" spans="1:11" ht="48.9" customHeight="1" x14ac:dyDescent="0.3">
      <c r="A21" s="54"/>
      <c r="B21" s="37"/>
      <c r="C21" s="49"/>
      <c r="D21" s="50"/>
      <c r="E21" s="37"/>
      <c r="F21" s="49"/>
      <c r="G21" s="50"/>
      <c r="H21" s="37"/>
      <c r="I21" s="52"/>
      <c r="J21" s="53"/>
      <c r="K21" s="6"/>
    </row>
    <row r="22" spans="1:11" ht="48.9" customHeight="1" x14ac:dyDescent="0.3">
      <c r="A22" s="54"/>
      <c r="B22" s="37"/>
      <c r="C22" s="49"/>
      <c r="D22" s="50"/>
      <c r="E22" s="37"/>
      <c r="F22" s="49"/>
      <c r="G22" s="50"/>
      <c r="H22" s="37"/>
      <c r="I22" s="52"/>
      <c r="J22" s="53"/>
      <c r="K22" s="6"/>
    </row>
    <row r="23" spans="1:11" ht="48.9" customHeight="1" x14ac:dyDescent="0.3">
      <c r="A23" s="54"/>
      <c r="B23" s="37"/>
      <c r="C23" s="49"/>
      <c r="D23" s="50"/>
      <c r="E23" s="37"/>
      <c r="F23" s="49"/>
      <c r="G23" s="50"/>
      <c r="H23" s="37"/>
      <c r="I23" s="52"/>
      <c r="J23" s="53"/>
      <c r="K23" s="6"/>
    </row>
    <row r="24" spans="1:11" ht="48.9" customHeight="1" x14ac:dyDescent="0.3">
      <c r="A24" s="54"/>
      <c r="B24" s="37"/>
      <c r="C24" s="49"/>
      <c r="D24" s="50"/>
      <c r="E24" s="37"/>
      <c r="F24" s="49"/>
      <c r="G24" s="50"/>
      <c r="H24" s="37"/>
      <c r="I24" s="52"/>
      <c r="J24" s="53"/>
      <c r="K24" s="6"/>
    </row>
    <row r="25" spans="1:11" ht="48.9" customHeight="1" x14ac:dyDescent="0.3">
      <c r="A25" s="54"/>
      <c r="B25" s="37"/>
      <c r="C25" s="49"/>
      <c r="D25" s="50"/>
      <c r="E25" s="37"/>
      <c r="F25" s="49"/>
      <c r="G25" s="50"/>
      <c r="H25" s="37"/>
      <c r="I25" s="52"/>
      <c r="J25" s="53"/>
      <c r="K25" s="6"/>
    </row>
    <row r="26" spans="1:11" ht="48.9" customHeight="1" x14ac:dyDescent="0.3">
      <c r="A26" s="54"/>
      <c r="B26" s="37"/>
      <c r="C26" s="49"/>
      <c r="D26" s="50"/>
      <c r="E26" s="37"/>
      <c r="F26" s="49"/>
      <c r="G26" s="50"/>
      <c r="H26" s="37"/>
      <c r="I26" s="52"/>
      <c r="J26" s="53"/>
      <c r="K26" s="6"/>
    </row>
    <row r="27" spans="1:11" ht="48.9" customHeight="1" x14ac:dyDescent="0.3">
      <c r="A27" s="54"/>
      <c r="B27" s="37"/>
      <c r="C27" s="49"/>
      <c r="D27" s="50"/>
      <c r="E27" s="37"/>
      <c r="F27" s="49"/>
      <c r="G27" s="50"/>
      <c r="H27" s="37"/>
      <c r="I27" s="52"/>
      <c r="J27" s="53"/>
      <c r="K27" s="6"/>
    </row>
    <row r="28" spans="1:11" ht="48.9" customHeight="1" x14ac:dyDescent="0.3">
      <c r="A28" s="54"/>
      <c r="B28" s="37"/>
      <c r="C28" s="49"/>
      <c r="D28" s="50"/>
      <c r="E28" s="37"/>
      <c r="F28" s="49"/>
      <c r="G28" s="50"/>
      <c r="H28" s="37"/>
      <c r="I28" s="52"/>
      <c r="J28" s="53"/>
      <c r="K28" s="6"/>
    </row>
    <row r="29" spans="1:11" ht="48.9" customHeight="1" x14ac:dyDescent="0.3">
      <c r="A29" s="54"/>
      <c r="B29" s="37"/>
      <c r="C29" s="49"/>
      <c r="D29" s="50"/>
      <c r="E29" s="37"/>
      <c r="F29" s="49"/>
      <c r="G29" s="50"/>
      <c r="H29" s="37"/>
      <c r="I29" s="52"/>
      <c r="J29" s="53"/>
      <c r="K29" s="6"/>
    </row>
    <row r="31" spans="1:11" ht="33" customHeight="1" x14ac:dyDescent="0.3">
      <c r="A31" s="71"/>
      <c r="B31" s="32"/>
      <c r="C31" s="32"/>
      <c r="D31" s="32"/>
      <c r="E31" s="32"/>
      <c r="F31" s="32"/>
      <c r="G31" s="32"/>
      <c r="H31" s="32"/>
      <c r="I31" s="32"/>
      <c r="J31" s="32"/>
    </row>
    <row r="33" spans="1:10" ht="15.9" customHeight="1" x14ac:dyDescent="0.3">
      <c r="A33" s="51" t="s">
        <v>46</v>
      </c>
      <c r="B33" s="32"/>
      <c r="C33" s="32"/>
      <c r="D33" s="32"/>
      <c r="E33" s="32"/>
      <c r="F33" s="32"/>
      <c r="G33" s="32"/>
      <c r="H33" s="32"/>
      <c r="I33" s="32"/>
      <c r="J33" s="32"/>
    </row>
    <row r="34" spans="1:10" ht="15.9" customHeight="1" thickBot="1" x14ac:dyDescent="0.35"/>
    <row r="35" spans="1:10" ht="15.9" customHeight="1" x14ac:dyDescent="0.3">
      <c r="A35" s="11" t="s">
        <v>28</v>
      </c>
      <c r="B35" s="76" t="s">
        <v>47</v>
      </c>
      <c r="C35" s="56"/>
      <c r="D35" s="56"/>
      <c r="E35" s="56"/>
      <c r="F35" s="56"/>
      <c r="G35" s="57"/>
      <c r="H35" s="77" t="s">
        <v>48</v>
      </c>
      <c r="I35" s="56"/>
      <c r="J35" s="74"/>
    </row>
    <row r="36" spans="1:10" ht="48" customHeight="1" x14ac:dyDescent="0.3">
      <c r="A36" s="21" t="s">
        <v>49</v>
      </c>
      <c r="B36" s="61" t="s">
        <v>50</v>
      </c>
      <c r="C36" s="50"/>
      <c r="D36" s="50"/>
      <c r="E36" s="50"/>
      <c r="F36" s="50"/>
      <c r="G36" s="37"/>
      <c r="H36" s="59"/>
      <c r="I36" s="50"/>
      <c r="J36" s="53"/>
    </row>
    <row r="37" spans="1:10" ht="48" customHeight="1" x14ac:dyDescent="0.3">
      <c r="A37" s="21" t="s">
        <v>51</v>
      </c>
      <c r="B37" s="61" t="s">
        <v>52</v>
      </c>
      <c r="C37" s="50"/>
      <c r="D37" s="50"/>
      <c r="E37" s="50"/>
      <c r="F37" s="50"/>
      <c r="G37" s="37"/>
      <c r="H37" s="63" t="s">
        <v>68</v>
      </c>
      <c r="I37" s="50"/>
      <c r="J37" s="53"/>
    </row>
    <row r="38" spans="1:10" ht="48" customHeight="1" x14ac:dyDescent="0.3">
      <c r="A38" s="21" t="s">
        <v>53</v>
      </c>
      <c r="B38" s="61" t="s">
        <v>54</v>
      </c>
      <c r="C38" s="50"/>
      <c r="D38" s="50"/>
      <c r="E38" s="50"/>
      <c r="F38" s="50"/>
      <c r="G38" s="37"/>
      <c r="H38" s="59"/>
      <c r="I38" s="50"/>
      <c r="J38" s="53"/>
    </row>
    <row r="39" spans="1:10" ht="48" customHeight="1" x14ac:dyDescent="0.3">
      <c r="A39" s="21" t="s">
        <v>55</v>
      </c>
      <c r="B39" s="61" t="s">
        <v>56</v>
      </c>
      <c r="C39" s="50"/>
      <c r="D39" s="50"/>
      <c r="E39" s="50"/>
      <c r="F39" s="50"/>
      <c r="G39" s="37"/>
      <c r="H39" s="59"/>
      <c r="I39" s="50"/>
      <c r="J39" s="53"/>
    </row>
    <row r="40" spans="1:10" ht="48" customHeight="1" x14ac:dyDescent="0.3">
      <c r="A40" s="22"/>
      <c r="B40" s="58" t="s">
        <v>69</v>
      </c>
      <c r="C40" s="50"/>
      <c r="D40" s="50"/>
      <c r="E40" s="50"/>
      <c r="F40" s="50"/>
      <c r="G40" s="37"/>
      <c r="H40" s="63" t="s">
        <v>70</v>
      </c>
      <c r="I40" s="50"/>
      <c r="J40" s="53"/>
    </row>
    <row r="41" spans="1:10" ht="48" customHeight="1" x14ac:dyDescent="0.3">
      <c r="A41" s="22"/>
      <c r="B41" s="58" t="s">
        <v>71</v>
      </c>
      <c r="C41" s="50"/>
      <c r="D41" s="50"/>
      <c r="E41" s="50"/>
      <c r="F41" s="50"/>
      <c r="G41" s="37"/>
      <c r="H41" s="63" t="s">
        <v>72</v>
      </c>
      <c r="I41" s="50"/>
      <c r="J41" s="53"/>
    </row>
    <row r="42" spans="1:10" ht="48" customHeight="1" x14ac:dyDescent="0.3">
      <c r="A42" s="22"/>
      <c r="B42" s="58" t="s">
        <v>74</v>
      </c>
      <c r="C42" s="50"/>
      <c r="D42" s="50"/>
      <c r="E42" s="50"/>
      <c r="F42" s="50"/>
      <c r="G42" s="37"/>
      <c r="H42" s="63" t="s">
        <v>73</v>
      </c>
      <c r="I42" s="50"/>
      <c r="J42" s="53"/>
    </row>
    <row r="43" spans="1:10" ht="48" customHeight="1" x14ac:dyDescent="0.3">
      <c r="A43" s="22"/>
      <c r="B43" s="58" t="s">
        <v>75</v>
      </c>
      <c r="C43" s="50"/>
      <c r="D43" s="50"/>
      <c r="E43" s="50"/>
      <c r="F43" s="50"/>
      <c r="G43" s="37"/>
      <c r="H43" s="63" t="s">
        <v>73</v>
      </c>
      <c r="I43" s="50"/>
      <c r="J43" s="53"/>
    </row>
    <row r="44" spans="1:10" ht="48" customHeight="1" x14ac:dyDescent="0.3">
      <c r="A44" s="22"/>
      <c r="B44" s="58" t="s">
        <v>76</v>
      </c>
      <c r="C44" s="50"/>
      <c r="D44" s="50"/>
      <c r="E44" s="50"/>
      <c r="F44" s="50"/>
      <c r="G44" s="37"/>
      <c r="H44" s="63" t="s">
        <v>73</v>
      </c>
      <c r="I44" s="50"/>
      <c r="J44" s="53"/>
    </row>
    <row r="45" spans="1:10" ht="48" customHeight="1" x14ac:dyDescent="0.3">
      <c r="A45" s="22"/>
      <c r="B45" s="58" t="s">
        <v>77</v>
      </c>
      <c r="C45" s="50"/>
      <c r="D45" s="50"/>
      <c r="E45" s="50"/>
      <c r="F45" s="50"/>
      <c r="G45" s="37"/>
      <c r="H45" s="63" t="s">
        <v>73</v>
      </c>
      <c r="I45" s="50"/>
      <c r="J45" s="53"/>
    </row>
    <row r="46" spans="1:10" ht="48.9" customHeight="1" thickBot="1" x14ac:dyDescent="0.35">
      <c r="A46" s="23"/>
      <c r="B46" s="79" t="s">
        <v>78</v>
      </c>
      <c r="C46" s="78"/>
      <c r="D46" s="78"/>
      <c r="E46" s="78"/>
      <c r="F46" s="78"/>
      <c r="G46" s="70"/>
      <c r="H46" s="65" t="s">
        <v>79</v>
      </c>
      <c r="I46" s="66"/>
      <c r="J46" s="67"/>
    </row>
    <row r="48" spans="1:10" ht="102" customHeight="1" x14ac:dyDescent="0.3">
      <c r="A48" s="71" t="s">
        <v>57</v>
      </c>
      <c r="B48" s="32"/>
      <c r="C48" s="32"/>
      <c r="D48" s="32"/>
      <c r="E48" s="32"/>
      <c r="F48" s="32"/>
      <c r="G48" s="32"/>
      <c r="H48" s="32"/>
      <c r="I48" s="32"/>
      <c r="J48" s="32"/>
    </row>
    <row r="51" spans="1:10" x14ac:dyDescent="0.3">
      <c r="A51" s="68" t="s">
        <v>58</v>
      </c>
      <c r="B51" s="32"/>
      <c r="C51" s="32"/>
      <c r="D51" s="32"/>
      <c r="E51" s="72" t="s">
        <v>81</v>
      </c>
      <c r="F51" s="32"/>
      <c r="G51" s="32"/>
      <c r="H51" s="32"/>
      <c r="I51" s="32"/>
      <c r="J51" s="32"/>
    </row>
    <row r="53" spans="1:10" x14ac:dyDescent="0.3">
      <c r="A53" s="68" t="s">
        <v>59</v>
      </c>
      <c r="B53" s="32"/>
      <c r="C53" s="32"/>
      <c r="D53" s="32"/>
      <c r="E53" s="72" t="s">
        <v>80</v>
      </c>
      <c r="F53" s="32"/>
      <c r="G53" s="32"/>
      <c r="H53" s="32"/>
      <c r="I53" s="32"/>
      <c r="J53" s="32"/>
    </row>
    <row r="100" spans="1:1" ht="15.6" x14ac:dyDescent="0.3">
      <c r="A100" t="s">
        <v>60</v>
      </c>
    </row>
  </sheetData>
  <sheetProtection sheet="1"/>
  <mergeCells count="121">
    <mergeCell ref="I21:J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F20:H20"/>
    <mergeCell ref="H46:J46"/>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F14:H14"/>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F5:H5"/>
    <mergeCell ref="F8:H8"/>
    <mergeCell ref="C21:E21"/>
    <mergeCell ref="A5:B5"/>
    <mergeCell ref="A14:B14"/>
    <mergeCell ref="F21:H21"/>
    <mergeCell ref="A21:B21"/>
    <mergeCell ref="B42:G42"/>
    <mergeCell ref="H36:J36"/>
    <mergeCell ref="I27:J27"/>
    <mergeCell ref="A23:B23"/>
    <mergeCell ref="C14:E14"/>
    <mergeCell ref="A13:B13"/>
    <mergeCell ref="H39:J39"/>
    <mergeCell ref="C6:E6"/>
    <mergeCell ref="C28:E28"/>
    <mergeCell ref="A24:B24"/>
    <mergeCell ref="I11:J11"/>
    <mergeCell ref="F25:H25"/>
    <mergeCell ref="C9:E9"/>
    <mergeCell ref="A17:K17"/>
    <mergeCell ref="A22:B22"/>
    <mergeCell ref="F23:H23"/>
    <mergeCell ref="B36:G36"/>
    <mergeCell ref="F13:H13"/>
    <mergeCell ref="I26:J26"/>
    <mergeCell ref="F22:H22"/>
    <mergeCell ref="A7:B7"/>
    <mergeCell ref="I25:J25"/>
    <mergeCell ref="C23:E23"/>
    <mergeCell ref="F9:H9"/>
    <mergeCell ref="C11:E11"/>
    <mergeCell ref="A33:J33"/>
    <mergeCell ref="I29:J29"/>
    <mergeCell ref="F10:H10"/>
    <mergeCell ref="A29:B29"/>
    <mergeCell ref="F19:H19"/>
    <mergeCell ref="C5:E5"/>
    <mergeCell ref="B40:G40"/>
    <mergeCell ref="A12:B12"/>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s>
  <pageMargins left="0.7" right="0.7" top="0.75" bottom="0.75" header="0.3" footer="0.3"/>
  <pageSetup paperSize="9" scale="65"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Pasiūlymas</vt:lpstr>
      <vt:lpstr>Subtiekėjai ir priedai</vt:lpstr>
      <vt:lpstr>Pasiūlymas!Print_Area</vt:lpstr>
      <vt:lpstr>'Subtiekėjai ir priedai'!Print_Area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cp:lastPrinted>2025-01-20T11:39:35Z</cp:lastPrinted>
  <dcterms:created xsi:type="dcterms:W3CDTF">2023-04-04T12:16:45Z</dcterms:created>
  <dcterms:modified xsi:type="dcterms:W3CDTF">2025-03-05T11:10:53Z</dcterms:modified>
</cp:coreProperties>
</file>