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Viesieji2\Desktop\Agnė 2024\5. Plastikiniai med gaminiai II (2024, tarptautinis)\Info sutarties sudarymui\Mediq Lietuva 31 ir 47 PD\"/>
    </mc:Choice>
  </mc:AlternateContent>
  <xr:revisionPtr revIDLastSave="0" documentId="13_ncr:1_{81456073-9E92-42A4-A0A6-13D45D05BB09}" xr6:coauthVersionLast="47" xr6:coauthVersionMax="47" xr10:uidLastSave="{00000000-0000-0000-0000-000000000000}"/>
  <bookViews>
    <workbookView xWindow="-120" yWindow="-120" windowWidth="29040" windowHeight="15840" tabRatio="500" xr2:uid="{00000000-000D-0000-FFFF-FFFF00000000}"/>
  </bookViews>
  <sheets>
    <sheet name="1-53 pirkimo dalys" sheetId="1" r:id="rId1"/>
  </sheets>
  <definedNames>
    <definedName name="Excel_BuiltIn_Print_Area" localSheetId="0">'1-53 pirkimo dalys'!$J$12:$IV$17</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H18" i="1" s="1"/>
  <c r="G16" i="1"/>
  <c r="H16" i="1" s="1"/>
  <c r="G15" i="1"/>
  <c r="G17" i="1" l="1"/>
  <c r="H15" i="1"/>
  <c r="H17" i="1" s="1"/>
</calcChain>
</file>

<file path=xl/sharedStrings.xml><?xml version="1.0" encoding="utf-8"?>
<sst xmlns="http://schemas.openxmlformats.org/spreadsheetml/2006/main" count="38" uniqueCount="33">
  <si>
    <t xml:space="preserve">                                                                               
</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</si>
  <si>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</si>
  <si>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</si>
  <si>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</si>
  <si>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</si>
  <si>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</si>
  <si>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</si>
  <si>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</si>
  <si>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</si>
  <si>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</si>
  <si>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</si>
  <si>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</si>
  <si>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</si>
  <si>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</si>
  <si>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</si>
  <si>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</si>
  <si>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</si>
  <si>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</si>
  <si>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</si>
  <si>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</si>
  <si>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</si>
  <si>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</si>
  <si>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Sistema invazinio kraujo spaudimo matavimui ,,Philips Intelivue 70, Dreager monitoriams.</t>
  </si>
  <si>
    <t xml:space="preserve">1.Infuzinė sistema.
2.Praplovimo vožtuvas, skirtas sistemai skalauti 3ml/val greičiu, kai slėgis sistemoje 300 mmHg.
3.Vienkartinis (pažymėtas simboliu) invazinio kraujo spaudimo matavimo daviklis.
4.Trijų krypčių kranelis.
5.Prailginimo linija, ilgis 150+-5cm.
6.Prieiga kraujo mėginiams imti integruota ne didesniu nei 30 cm atstumu nuo linijos distalinio galo.
7.Numatyta pakuotės atidarymo vieta.
8.Sistema turi būti tiekiama su laikikliais ir adapteriais, tinkamais naudoti su turimais monitoriais.
9.Sterili.
10.Vienkartinė, individualiame įpakavime.
</t>
  </si>
  <si>
    <t>PLASTIKINIAI MEDICININIAI GAMINIAI II</t>
  </si>
  <si>
    <t>31.1.</t>
  </si>
  <si>
    <t>31.2.</t>
  </si>
  <si>
    <t>31 dalis iš viso, Eur:</t>
  </si>
  <si>
    <t>Maksimali perkančiajai organizacijai priimtina pirkimo dalies kaina Eur įskaitant visus mokesčius. Pasiūlymas, kuriame nurodyta kaina yra didesnė, bus atmestas kaip neatitinkantis pirkimo dokumentuose nustatytų reikalavimų.</t>
  </si>
  <si>
    <t>160245F</t>
  </si>
  <si>
    <t>160246F</t>
  </si>
  <si>
    <t>Edwards Lifesciences, JAV</t>
  </si>
  <si>
    <t>PX260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</si>
</sst>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xf numFmtId="165" fontId="20" fillId="0" borderId="0"/>
  </cellStyleXfs>
  <cellXfs count="56">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49" fontId="3" fillId="0" borderId="1" xfId="0" applyNumberFormat="1" applyFont="1" applyBorder="1" applyAlignment="1">
      <alignment horizontal="left" vertical="center" wrapText="1"/>
    </xf>
    <xf numFmtId="49" fontId="1" fillId="0" borderId="1" xfId="0" applyNumberFormat="1" applyFont="1" applyBorder="1" applyAlignment="1">
      <alignment vertical="center"/>
    </xf>
    <xf numFmtId="49" fontId="1" fillId="0" borderId="1" xfId="0" applyNumberFormat="1" applyFont="1" applyBorder="1" applyAlignment="1">
      <alignment vertical="top"/>
    </xf>
    <xf numFmtId="2" fontId="1" fillId="0" borderId="1" xfId="0" applyNumberFormat="1" applyFont="1" applyBorder="1" applyAlignment="1">
      <alignment horizontal="center" vertical="top"/>
    </xf>
    <xf numFmtId="0" fontId="3" fillId="0" borderId="1" xfId="6" applyFont="1" applyBorder="1" applyAlignment="1">
      <alignment horizontal="left" vertical="top" wrapText="1"/>
    </xf>
    <xf numFmtId="0" fontId="14" fillId="0" borderId="1" xfId="0" applyFont="1" applyBorder="1" applyAlignment="1">
      <alignment horizontal="center" vertical="center"/>
    </xf>
    <xf numFmtId="0" fontId="16" fillId="0" borderId="0" xfId="0" applyFont="1" applyAlignment="1">
      <alignment horizontal="left"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top"/>
    </xf>
    <xf numFmtId="49" fontId="1" fillId="0" borderId="3" xfId="0" applyNumberFormat="1" applyFont="1" applyBorder="1" applyAlignment="1">
      <alignment horizontal="center" vertical="top" wrapText="1"/>
    </xf>
    <xf numFmtId="49" fontId="1" fillId="0" borderId="3" xfId="0" applyNumberFormat="1" applyFont="1" applyBorder="1" applyAlignment="1">
      <alignment horizontal="center" vertical="top"/>
    </xf>
    <xf numFmtId="0" fontId="3" fillId="0" borderId="4" xfId="0" applyFont="1" applyBorder="1" applyAlignment="1">
      <alignment vertical="top"/>
    </xf>
    <xf numFmtId="0" fontId="3" fillId="0" borderId="4" xfId="0" applyFont="1" applyBorder="1" applyAlignment="1">
      <alignment horizontal="center" vertical="center"/>
    </xf>
    <xf numFmtId="0" fontId="15" fillId="0" borderId="4" xfId="0" applyFont="1" applyBorder="1" applyAlignment="1">
      <alignment horizontal="center" vertical="top" wrapText="1"/>
    </xf>
    <xf numFmtId="2" fontId="14" fillId="3" borderId="4" xfId="0" applyNumberFormat="1" applyFont="1" applyFill="1" applyBorder="1" applyAlignment="1">
      <alignment horizontal="center" vertical="center"/>
    </xf>
    <xf numFmtId="9" fontId="3" fillId="0" borderId="1" xfId="13" applyFont="1" applyFill="1" applyBorder="1" applyAlignment="1">
      <alignment horizontal="center" vertical="top" wrapText="1"/>
    </xf>
    <xf numFmtId="0" fontId="1" fillId="0" borderId="1" xfId="0" applyFont="1" applyBorder="1" applyAlignment="1">
      <alignment horizontal="left" vertical="center" wrapText="1"/>
    </xf>
    <xf numFmtId="0" fontId="3" fillId="0" borderId="3" xfId="0" applyFont="1" applyBorder="1" applyAlignment="1">
      <alignment horizontal="left" vertical="top" wrapText="1"/>
    </xf>
    <xf numFmtId="2" fontId="14" fillId="0" borderId="4" xfId="0" applyNumberFormat="1" applyFont="1" applyBorder="1" applyAlignment="1">
      <alignment horizontal="center" vertical="center" wrapText="1"/>
    </xf>
    <xf numFmtId="49" fontId="1" fillId="0" borderId="1"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49" fontId="1" fillId="0" borderId="3" xfId="0" applyNumberFormat="1" applyFont="1" applyBorder="1" applyAlignment="1">
      <alignment horizontal="right" vertical="top"/>
    </xf>
    <xf numFmtId="49" fontId="1" fillId="0" borderId="2" xfId="0" applyNumberFormat="1" applyFont="1" applyBorder="1" applyAlignment="1">
      <alignment horizontal="right" vertical="top"/>
    </xf>
    <xf numFmtId="0" fontId="14" fillId="0" borderId="0" xfId="0" applyFont="1" applyAlignment="1">
      <alignment horizontal="center"/>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xf numFmtId="0" fontId="14" fillId="0" borderId="0" xfId="0" applyFont="1" applyAlignment="1">
      <alignment horizontal="center" vertical="top" wrapText="1"/>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8"/>
  <sheetViews>
    <sheetView showGridLines="0" tabSelected="1" zoomScale="86" zoomScaleNormal="86" zoomScaleSheetLayoutView="55" workbookViewId="0">
      <pane xSplit="9" ySplit="12" topLeftCell="J16" activePane="bottomRight" state="frozen"/>
      <selection pane="topRight" activeCell="J1" sqref="J1"/>
      <selection pane="bottomLeft" activeCell="A13" sqref="A13"/>
      <selection pane="bottomRight" activeCell="O18" sqref="O18"/>
    </sheetView>
  </sheetViews>
  <sheetFormatPr defaultColWidth="9.140625" defaultRowHeight="12.75"/>
  <cols>
    <col min="1" max="1" width="12.140625" style="5" customWidth="1"/>
    <col min="2" max="2" width="27.28515625" style="14"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6" customHeight="1">
      <c r="I1" s="6" t="s">
        <v>0</v>
      </c>
    </row>
    <row r="2" spans="1:13" ht="9" customHeight="1">
      <c r="I2" s="17"/>
    </row>
    <row r="3" spans="1:13" ht="15.75">
      <c r="B3" s="50" t="s">
        <v>24</v>
      </c>
      <c r="C3" s="50"/>
      <c r="D3" s="50"/>
      <c r="E3" s="50"/>
      <c r="F3" s="50"/>
      <c r="G3" s="50"/>
      <c r="H3" s="50"/>
      <c r="I3" s="50"/>
    </row>
    <row r="4" spans="1:13" ht="15.75">
      <c r="B4" s="55" t="s">
        <v>1</v>
      </c>
      <c r="C4" s="55"/>
      <c r="D4" s="55"/>
      <c r="E4" s="55"/>
      <c r="F4" s="55"/>
      <c r="G4" s="55"/>
      <c r="H4" s="55"/>
      <c r="I4" s="55"/>
    </row>
    <row r="5" spans="1:13" ht="15.75">
      <c r="A5" s="51" t="s">
        <v>2</v>
      </c>
      <c r="B5" s="51"/>
      <c r="C5" s="51"/>
      <c r="D5" s="51"/>
      <c r="E5" s="51"/>
      <c r="F5" s="51"/>
      <c r="G5" s="51"/>
      <c r="H5" s="51"/>
    </row>
    <row r="6" spans="1:13">
      <c r="A6" s="52"/>
      <c r="B6" s="52"/>
      <c r="C6" s="52"/>
      <c r="D6" s="52"/>
      <c r="E6" s="52"/>
      <c r="F6" s="52"/>
      <c r="G6" s="52"/>
      <c r="H6" s="52"/>
      <c r="I6" s="52"/>
    </row>
    <row r="7" spans="1:13" ht="15.75">
      <c r="A7" s="53" t="s">
        <v>3</v>
      </c>
      <c r="B7" s="53"/>
      <c r="C7" s="53"/>
      <c r="D7" s="53"/>
      <c r="E7" s="53"/>
      <c r="F7" s="53"/>
      <c r="G7" s="53"/>
      <c r="H7" s="53"/>
      <c r="I7" s="53"/>
    </row>
    <row r="8" spans="1:13" ht="33" customHeight="1">
      <c r="A8" s="54" t="s">
        <v>4</v>
      </c>
      <c r="B8" s="54"/>
      <c r="C8" s="54"/>
      <c r="D8" s="54"/>
      <c r="E8" s="54"/>
      <c r="F8" s="54"/>
      <c r="G8" s="54"/>
      <c r="H8" s="54"/>
      <c r="I8" s="54"/>
    </row>
    <row r="9" spans="1:13" ht="50.25" customHeight="1">
      <c r="A9" s="54" t="s">
        <v>5</v>
      </c>
      <c r="B9" s="54"/>
      <c r="C9" s="54"/>
      <c r="D9" s="54"/>
      <c r="E9" s="54"/>
      <c r="F9" s="54"/>
      <c r="G9" s="54"/>
      <c r="H9" s="54"/>
      <c r="I9" s="54"/>
    </row>
    <row r="10" spans="1:13" ht="10.5" customHeight="1">
      <c r="A10" s="31"/>
      <c r="B10" s="31"/>
      <c r="C10" s="31"/>
      <c r="D10" s="31"/>
      <c r="E10" s="31"/>
      <c r="F10" s="31"/>
      <c r="G10" s="31"/>
      <c r="H10" s="31"/>
      <c r="I10" s="31"/>
    </row>
    <row r="11" spans="1:13" ht="9.75" customHeight="1">
      <c r="B11" s="55"/>
      <c r="C11" s="55"/>
      <c r="D11" s="55"/>
      <c r="E11" s="55"/>
      <c r="F11" s="55"/>
      <c r="G11" s="55"/>
      <c r="H11" s="55"/>
      <c r="I11" s="55"/>
    </row>
    <row r="12" spans="1:13" ht="108.75" customHeight="1">
      <c r="A12" s="16" t="s">
        <v>6</v>
      </c>
      <c r="B12" s="18" t="s">
        <v>7</v>
      </c>
      <c r="C12" s="18" t="s">
        <v>8</v>
      </c>
      <c r="D12" s="19" t="s">
        <v>9</v>
      </c>
      <c r="E12" s="18" t="s">
        <v>10</v>
      </c>
      <c r="F12" s="18" t="s">
        <v>11</v>
      </c>
      <c r="G12" s="18" t="s">
        <v>12</v>
      </c>
      <c r="H12" s="18" t="s">
        <v>13</v>
      </c>
      <c r="I12" s="18" t="s">
        <v>14</v>
      </c>
      <c r="J12" s="18" t="s">
        <v>15</v>
      </c>
      <c r="K12" s="32" t="s">
        <v>16</v>
      </c>
      <c r="L12" s="38" t="s">
        <v>28</v>
      </c>
      <c r="M12" s="2"/>
    </row>
    <row r="13" spans="1:13">
      <c r="A13" s="20"/>
      <c r="B13" s="21">
        <v>2</v>
      </c>
      <c r="C13" s="7">
        <v>3</v>
      </c>
      <c r="D13" s="22">
        <v>4</v>
      </c>
      <c r="E13" s="7">
        <v>5</v>
      </c>
      <c r="F13" s="7">
        <v>6</v>
      </c>
      <c r="G13" s="7">
        <v>7</v>
      </c>
      <c r="H13" s="7">
        <v>8</v>
      </c>
      <c r="I13" s="11">
        <v>9</v>
      </c>
      <c r="J13" s="7">
        <v>10</v>
      </c>
      <c r="K13" s="33">
        <v>11</v>
      </c>
      <c r="L13" s="37">
        <v>12</v>
      </c>
    </row>
    <row r="14" spans="1:13" ht="15.75">
      <c r="A14" s="30">
        <v>31</v>
      </c>
      <c r="B14" s="44" t="s">
        <v>18</v>
      </c>
      <c r="C14" s="44"/>
      <c r="D14" s="44"/>
      <c r="E14" s="44"/>
      <c r="F14" s="44"/>
      <c r="G14" s="44"/>
      <c r="H14" s="44"/>
      <c r="I14" s="44"/>
      <c r="J14" s="44"/>
      <c r="K14" s="45"/>
      <c r="L14" s="36"/>
    </row>
    <row r="15" spans="1:13" ht="154.5" customHeight="1">
      <c r="A15" s="30" t="s">
        <v>25</v>
      </c>
      <c r="B15" s="25" t="s">
        <v>19</v>
      </c>
      <c r="C15" s="8" t="s">
        <v>17</v>
      </c>
      <c r="D15" s="10">
        <v>11</v>
      </c>
      <c r="E15" s="23">
        <v>349</v>
      </c>
      <c r="F15" s="24">
        <v>0.05</v>
      </c>
      <c r="G15" s="15">
        <f t="shared" ref="G15:G16" si="0">E15*D15</f>
        <v>3839</v>
      </c>
      <c r="H15" s="15">
        <f t="shared" ref="H15:H16" si="1">G15+G15*F15</f>
        <v>4030.95</v>
      </c>
      <c r="I15" s="13" t="s">
        <v>20</v>
      </c>
      <c r="J15" s="8" t="s">
        <v>31</v>
      </c>
      <c r="K15" s="34" t="s">
        <v>29</v>
      </c>
      <c r="L15" s="36"/>
    </row>
    <row r="16" spans="1:13" ht="150.75" customHeight="1">
      <c r="A16" s="30" t="s">
        <v>26</v>
      </c>
      <c r="B16" s="25" t="s">
        <v>19</v>
      </c>
      <c r="C16" s="8" t="s">
        <v>17</v>
      </c>
      <c r="D16" s="12">
        <v>11</v>
      </c>
      <c r="E16" s="23">
        <v>367</v>
      </c>
      <c r="F16" s="24">
        <v>0.05</v>
      </c>
      <c r="G16" s="15">
        <f t="shared" si="0"/>
        <v>4037</v>
      </c>
      <c r="H16" s="15">
        <f t="shared" si="1"/>
        <v>4238.8500000000004</v>
      </c>
      <c r="I16" s="13" t="s">
        <v>21</v>
      </c>
      <c r="J16" s="9" t="s">
        <v>31</v>
      </c>
      <c r="K16" s="35" t="s">
        <v>30</v>
      </c>
      <c r="L16" s="36"/>
    </row>
    <row r="17" spans="1:12" ht="15.75">
      <c r="A17" s="30"/>
      <c r="B17" s="26"/>
      <c r="C17" s="27"/>
      <c r="D17" s="27"/>
      <c r="E17" s="48" t="s">
        <v>27</v>
      </c>
      <c r="F17" s="49"/>
      <c r="G17" s="28">
        <f>SUM(G15:G16)</f>
        <v>7876</v>
      </c>
      <c r="H17" s="28">
        <f>SUM(H15:H16)</f>
        <v>8269.7999999999993</v>
      </c>
      <c r="I17" s="46"/>
      <c r="J17" s="47"/>
      <c r="K17" s="47"/>
      <c r="L17" s="39">
        <v>9000</v>
      </c>
    </row>
    <row r="18" spans="1:12" ht="216.75">
      <c r="A18" s="30">
        <v>47</v>
      </c>
      <c r="B18" s="41" t="s">
        <v>22</v>
      </c>
      <c r="C18" s="7" t="s">
        <v>17</v>
      </c>
      <c r="D18" s="12">
        <v>82</v>
      </c>
      <c r="E18" s="23">
        <v>33</v>
      </c>
      <c r="F18" s="40">
        <v>0.05</v>
      </c>
      <c r="G18" s="15">
        <f t="shared" ref="G18" si="2">E18*D18</f>
        <v>2706</v>
      </c>
      <c r="H18" s="15">
        <f t="shared" ref="H18" si="3">G18+G18*F18</f>
        <v>2841.3</v>
      </c>
      <c r="I18" s="29" t="s">
        <v>23</v>
      </c>
      <c r="J18" s="13" t="s">
        <v>31</v>
      </c>
      <c r="K18" s="42" t="s">
        <v>32</v>
      </c>
      <c r="L18" s="43">
        <v>3000</v>
      </c>
    </row>
  </sheetData>
  <mergeCells count="11">
    <mergeCell ref="A9:I9"/>
    <mergeCell ref="B4:I4"/>
    <mergeCell ref="B11:I11"/>
    <mergeCell ref="B3:I3"/>
    <mergeCell ref="A5:H5"/>
    <mergeCell ref="A6:I6"/>
    <mergeCell ref="A7:I7"/>
    <mergeCell ref="A8:I8"/>
    <mergeCell ref="B14:K14"/>
    <mergeCell ref="I17:K17"/>
    <mergeCell ref="E17:F17"/>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856186-e332-4a9e-90f2-8953a3f3f890" xsi:nil="true"/>
    <lcf76f155ced4ddcb4097134ff3c332f xmlns="0b6cc9a2-9a2a-4e7c-af8c-db12a48932a2">
      <Terms xmlns="http://schemas.microsoft.com/office/infopath/2007/PartnerControls"/>
    </lcf76f155ced4ddcb4097134ff3c332f>
    <LitTag_Note xmlns="ff856186-e332-4a9e-90f2-8953a3f3f890">
      <Terms xmlns="http://schemas.microsoft.com/office/infopath/2007/PartnerControls"/>
    </LitTag_Note>
    <LitCategory_Note xmlns="ff856186-e332-4a9e-90f2-8953a3f3f890">
      <Terms xmlns="http://schemas.microsoft.com/office/infopath/2007/PartnerControls"/>
    </LitCategory_No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7e03c66a6cfa283e0eb56a3d6979da9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347089fc54bea23ab95c0e03bd37ae4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D82CE141-12FB-46A1-BA6C-91FC96790C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1-53 pirkimo dalys</vt:lpstr>
      <vt:lpstr>'1-53 pirkimo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2025-02-19T12:16:05Z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0x010100D5BCD9EAB0A31D4191201CD959981207</vt:lpwstr>
  </property>
  <property fmtid="{D5CDD505-2E9C-101B-9397-08002B2CF9AE}" pid="10" name="MediaServiceImageTags">
    <vt:lpwstr/>
  </property>
  <property fmtid="{D5CDD505-2E9C-101B-9397-08002B2CF9AE}" pid="11" name="LitTag">
    <vt:lpwstr/>
  </property>
  <property fmtid="{D5CDD505-2E9C-101B-9397-08002B2CF9AE}" pid="12" name="LitCategory">
    <vt:lpwstr/>
  </property>
</Properties>
</file>