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utokausta\AppData\Local\Microsoft\Windows\INetCache\Content.Outlook\BCA5CS4O\"/>
    </mc:Choice>
  </mc:AlternateContent>
  <xr:revisionPtr revIDLastSave="0" documentId="13_ncr:1_{D86C96BF-DB48-4342-8115-388D72C64C13}" xr6:coauthVersionLast="47" xr6:coauthVersionMax="47" xr10:uidLastSave="{00000000-0000-0000-0000-000000000000}"/>
  <bookViews>
    <workbookView xWindow="-108" yWindow="-108" windowWidth="23256" windowHeight="12456" xr2:uid="{E2E21EAA-92EB-4D0B-A827-B66096A5247C}"/>
  </bookViews>
  <sheets>
    <sheet name="Lapas1 (2)" sheetId="1" r:id="rId1"/>
  </sheets>
  <definedNames>
    <definedName name="_xlnm.Print_Area" localSheetId="0">'Lapas1 (2)'!$A$9:$G$17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42" i="1" l="1"/>
  <c r="G141" i="1"/>
  <c r="G140" i="1"/>
  <c r="G139" i="1"/>
  <c r="G138" i="1"/>
  <c r="G137" i="1"/>
  <c r="G136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5" i="1"/>
  <c r="G113" i="1"/>
  <c r="G112" i="1"/>
  <c r="G111" i="1"/>
  <c r="G110" i="1"/>
  <c r="G109" i="1"/>
  <c r="G108" i="1"/>
  <c r="G105" i="1"/>
  <c r="G104" i="1"/>
  <c r="G103" i="1"/>
  <c r="G102" i="1"/>
  <c r="G101" i="1"/>
  <c r="G100" i="1"/>
  <c r="G98" i="1"/>
  <c r="G97" i="1"/>
  <c r="G96" i="1"/>
  <c r="G95" i="1"/>
  <c r="G93" i="1"/>
  <c r="G92" i="1"/>
  <c r="G91" i="1"/>
  <c r="G90" i="1"/>
  <c r="G89" i="1"/>
  <c r="G88" i="1"/>
  <c r="G87" i="1"/>
  <c r="G86" i="1"/>
  <c r="G84" i="1"/>
  <c r="G83" i="1"/>
  <c r="G82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3" i="1"/>
  <c r="G32" i="1"/>
  <c r="G31" i="1"/>
  <c r="G30" i="1"/>
  <c r="G29" i="1"/>
  <c r="G28" i="1"/>
  <c r="G26" i="1"/>
  <c r="G25" i="1"/>
  <c r="G24" i="1"/>
  <c r="G23" i="1"/>
  <c r="G22" i="1"/>
  <c r="G21" i="1"/>
  <c r="G20" i="1"/>
  <c r="G19" i="1"/>
  <c r="G18" i="1"/>
  <c r="G16" i="1"/>
  <c r="G15" i="1"/>
  <c r="G14" i="1"/>
  <c r="G13" i="1"/>
  <c r="G12" i="1"/>
  <c r="G11" i="1"/>
  <c r="G10" i="1"/>
  <c r="G9" i="1"/>
  <c r="G17" i="1" l="1"/>
</calcChain>
</file>

<file path=xl/sharedStrings.xml><?xml version="1.0" encoding="utf-8"?>
<sst xmlns="http://schemas.openxmlformats.org/spreadsheetml/2006/main" count="391" uniqueCount="269">
  <si>
    <t>100 m2</t>
  </si>
  <si>
    <t>1.10</t>
  </si>
  <si>
    <t xml:space="preserve">Frezuoto asfalto  transportavimas </t>
  </si>
  <si>
    <t>t</t>
  </si>
  <si>
    <t>1.7</t>
  </si>
  <si>
    <t xml:space="preserve">Betono ar gelžbetonio konstrukcijų ardymas ir statybinio laužo išvežimas, pakraunant rankiniu būdu </t>
  </si>
  <si>
    <t>m3</t>
  </si>
  <si>
    <t>1.8</t>
  </si>
  <si>
    <t>Statybinių atliekų/išardytų elementų kasimas ekskavatoriais, pakrovimas ir išvežimas</t>
  </si>
  <si>
    <t>2. Žemės darbai</t>
  </si>
  <si>
    <t>2.3</t>
  </si>
  <si>
    <t>Dirvos paruošimas gazonams mech. būdu II gr. grunte, užpilant 10 cm storio sluoksnį juodžemio</t>
  </si>
  <si>
    <t>2.4</t>
  </si>
  <si>
    <t xml:space="preserve">Paprastų, parterinių ir mauritaniškų gazonų užsėjimas rankiniu būdu                                                                                                                                                                                             </t>
  </si>
  <si>
    <t>2.5</t>
  </si>
  <si>
    <t>Iškasų paviršiaus išlyginimas mechanizuotu būdu, kai gruntas II grupės</t>
  </si>
  <si>
    <t>1000 m2</t>
  </si>
  <si>
    <t>2.6</t>
  </si>
  <si>
    <t>Plotų planiravimas rankiniu būdu, kai gruntas II grupės</t>
  </si>
  <si>
    <t>2.1</t>
  </si>
  <si>
    <t>II grupės grunto kasimas ekskavatoriais, pakrovimas į autosavivarčius, vežiojimas darbas sąvartoje</t>
  </si>
  <si>
    <t>1000 m3</t>
  </si>
  <si>
    <t>2.2</t>
  </si>
  <si>
    <t>Grunto kasimas rankinius būdu</t>
  </si>
  <si>
    <t>4.1</t>
  </si>
  <si>
    <t>Grunto sluoksnio sutankinimas vibraciniu volu</t>
  </si>
  <si>
    <t>4.13</t>
  </si>
  <si>
    <t>I-II grupės grunto tankinimas vibroplokštėmis</t>
  </si>
  <si>
    <t>100 m3</t>
  </si>
  <si>
    <t>4.6</t>
  </si>
  <si>
    <t>Pagrindų išlyginamųjų ir paruošiamųjų sluoksnių iš smėlio-žvyro mišinių įrengimas</t>
  </si>
  <si>
    <t>4.3</t>
  </si>
  <si>
    <t>Viensl. pagrindo iš dolomit. skaldos 0/45 įrengimas</t>
  </si>
  <si>
    <t>5.1.12.</t>
  </si>
  <si>
    <t>5 cm storio viensl. dangos iš AC 16 PD asfaltbetonio mišinio įrengimas klotuvu</t>
  </si>
  <si>
    <t>5.1.13.</t>
  </si>
  <si>
    <t>Keičiant sluoksnio storį, kiekvienam 0,5 cm pasikeitimui su asfaltbetoniu AC 16 PD  pridėti</t>
  </si>
  <si>
    <t>4.10</t>
  </si>
  <si>
    <t>10 cm storio kelkraščių iš dolomitinės skaldos (80 proc.)  įrengimas fr 16/32 (pridedant 20 proc. juodžemį su žolės sėklomis)</t>
  </si>
  <si>
    <t>4.9</t>
  </si>
  <si>
    <t>Išlyginamojo sluoksnio įrengimas iš sijoto žvyro fr. 0/32</t>
  </si>
  <si>
    <t>3.22</t>
  </si>
  <si>
    <t>Pralaidų iš plastikinių gofruotų vamzdžių montavimas, kai vamzdžių skersmuo 600 mm</t>
  </si>
  <si>
    <t>m</t>
  </si>
  <si>
    <t>3.21</t>
  </si>
  <si>
    <t>Pralaidų iš plastikinių gofruotų vamzdžių montavimas, kai vamzdžių skersmuo 400 mm</t>
  </si>
  <si>
    <t>4.11</t>
  </si>
  <si>
    <t>Smėlio pagrindo po vamzdynais įrengimas</t>
  </si>
  <si>
    <t>6.4.</t>
  </si>
  <si>
    <t>Šlaitų/sankasos sutvirtinimas geotekstile, svoris ≥170g/m2</t>
  </si>
  <si>
    <t>m2</t>
  </si>
  <si>
    <t>3.25</t>
  </si>
  <si>
    <t>Įstrižųjų antgalių iš surenkamo gelžbetonio įrengimas, kai pralaidos vamzdžių skersmuo 600 mm</t>
  </si>
  <si>
    <t>3.24</t>
  </si>
  <si>
    <t>Įstrižųjų antgalių iš surenkamo gelžbetonio įrengimas, kai pralaidos vamzdžių skersmuo 400 mm</t>
  </si>
  <si>
    <t>4.8</t>
  </si>
  <si>
    <t>Išlyginamojo sluoksnio įrengimas iš 0/45 frakcijos dolomitinės skaldos</t>
  </si>
  <si>
    <t>5.2.3.</t>
  </si>
  <si>
    <t>Betoninių spalvotų 8cm trinkelių (įvairių formų) grindinio grindimas siūles užpilant atsijomis</t>
  </si>
  <si>
    <t>10 m2</t>
  </si>
  <si>
    <t>5.2.17.</t>
  </si>
  <si>
    <t>Betonavimo darbai</t>
  </si>
  <si>
    <t>3.29</t>
  </si>
  <si>
    <t>Kabelių apsauga gaubtais d110</t>
  </si>
  <si>
    <t>vnt.</t>
  </si>
  <si>
    <t>Dangos šiurkštinimas dolomitine skaldele 2/5 (2kg/m2)</t>
  </si>
  <si>
    <t>1.3</t>
  </si>
  <si>
    <t>Asfaltbetonio dangos išardymas mechanizuotai**</t>
  </si>
  <si>
    <t>1.4</t>
  </si>
  <si>
    <t>Bordiūrų (šaligatvio bortų), sudėtų ant betono pagrindo, išardymas**</t>
  </si>
  <si>
    <t>1.1</t>
  </si>
  <si>
    <t>Šaligatvių iš betono plytelių ir trinkelių ardymas**</t>
  </si>
  <si>
    <t>1.5</t>
  </si>
  <si>
    <t>Bordiūrų, sudėtų ant betoninio pagrindo, išardymas**</t>
  </si>
  <si>
    <t>1.6</t>
  </si>
  <si>
    <t>Grindinio iš akmenų išardymas mechanizuotai</t>
  </si>
  <si>
    <t>1.9</t>
  </si>
  <si>
    <t>Dangos valymas mechaniniu būdu</t>
  </si>
  <si>
    <t>3. Inžineriniai tinklai</t>
  </si>
  <si>
    <t>3.1</t>
  </si>
  <si>
    <t>Šulinio landos paaukštinimas gelžbetonio žiedais iki 10 cm</t>
  </si>
  <si>
    <t>3.2</t>
  </si>
  <si>
    <t>Šulinio landos paaukštinimas gelžbetonio žiedais nuo 10 cm  iki  30 cm</t>
  </si>
  <si>
    <t>3.3</t>
  </si>
  <si>
    <t>Šulinio landos paaukštinimas gelžbetonio žiedais nuo 30 cm  iki  50 cm</t>
  </si>
  <si>
    <t>3.4</t>
  </si>
  <si>
    <t>Plaukiojančio tipo liukų pakėlimas asfaltavimo metu</t>
  </si>
  <si>
    <t>3.5.2.</t>
  </si>
  <si>
    <t xml:space="preserve">liukai su 40 t apkrova  </t>
  </si>
  <si>
    <t>3.6</t>
  </si>
  <si>
    <t xml:space="preserve">Gelžbetoninių vandens surinkimo šulinių įrengimas, kai šulinio gylis 1 m, diametras - 1 m </t>
  </si>
  <si>
    <t>3.7</t>
  </si>
  <si>
    <t>Vandens surinkimo trapų įrengimas (bortiniai) (Trapas su grotelėmis Užsakovo)</t>
  </si>
  <si>
    <t>3.8</t>
  </si>
  <si>
    <t>Vandens surikimo trapų įrengimas (važiuojamojoje dalyje) (Trapas su grotelėmis Užsakovo)</t>
  </si>
  <si>
    <t>3.9</t>
  </si>
  <si>
    <t>Plastmasinio lietaus kanalizacijos šulinio 315 mm skersmens montavimas (su vandens surinkimo trapais 40 t apkrovai)</t>
  </si>
  <si>
    <t>3.10</t>
  </si>
  <si>
    <t>Lietaus surinkimo PVC šulinėlio d425 montavimas ir ketinio dangčio pastatymas</t>
  </si>
  <si>
    <t>3.11</t>
  </si>
  <si>
    <t>Polimerbetoninio latako su kaliojo ketaus briauna ir ketinėmis grotelėmis D400/E600 įrengimas</t>
  </si>
  <si>
    <t>3.12</t>
  </si>
  <si>
    <t xml:space="preserve">Betoninių vandens nuvedimo latako LE (250 mm x 398 mm x 80 mm arba lygiaverčio) įrengimas </t>
  </si>
  <si>
    <t>3.13</t>
  </si>
  <si>
    <t xml:space="preserve">Betoninių (teleskopinių) vandens nuvedimo latako TL -110 (arba lygiaverčio)  įrengimas </t>
  </si>
  <si>
    <t>3.14</t>
  </si>
  <si>
    <t>Betoninių latakų įrengimas šaligatvio zonoje (300x200x80 mm)</t>
  </si>
  <si>
    <t>3.15</t>
  </si>
  <si>
    <t>Kapų  reguliavimas  ir  paaukštinimas  iki 10 cm</t>
  </si>
  <si>
    <t>3.16</t>
  </si>
  <si>
    <t>Pogriovinio drenažo iš plastikinių gofruotų vamzdžių su geotekstilės arba kokoso plaušo filtru įrengimas, užpilant filtracinį sluoksnį rankiniu būdu, kai vamzdžių skersmuo 113/126 mm</t>
  </si>
  <si>
    <t>100 m</t>
  </si>
  <si>
    <t>3.17</t>
  </si>
  <si>
    <t>Drenažo vamzdžio d100 įrengimas</t>
  </si>
  <si>
    <t>3.18</t>
  </si>
  <si>
    <t>160 mm skersmens plastmasinių įmovinių vamzdžių montavimas, kai 100 m vamzdyne - 17 sandūrų</t>
  </si>
  <si>
    <t>3.19</t>
  </si>
  <si>
    <t>200 mm skersmens plastmasinių įmovinių vamzdžių montavimas, kai 100 m vamzdyne - 17 sandūrų</t>
  </si>
  <si>
    <t>3.20</t>
  </si>
  <si>
    <t>315 mm skersmens plastmasinių įmovinių vamzdžių montavimas, kai 100 m vamzdyne - 17 sandūrų</t>
  </si>
  <si>
    <t>3.23</t>
  </si>
  <si>
    <t>Pralaidų iš plastikinių gofruotų vamzdžių montavimas, kai vamzdžių skersmuo 800 mm</t>
  </si>
  <si>
    <t>3.26</t>
  </si>
  <si>
    <t>Įstrižųjų antgalių iš surenkamo gelžbetonio įrengimas, kai pralaidos vamzdžių skersmuo 800 mm</t>
  </si>
  <si>
    <t>3.27</t>
  </si>
  <si>
    <t>Paviršinio vandens PE nuleistuvo PN-42 (Dangčio skersmuo: Ø 630 mm, Korpuso skersmuo: Ø 780 mm, Aukštis: 1350 mm. Išorinis vamzdžio skersmuo: Ø 630 mm) įrengimas</t>
  </si>
  <si>
    <t>3.28</t>
  </si>
  <si>
    <t>Pralaidų iš plastikinių gofruotų vamzdžių demontavimas</t>
  </si>
  <si>
    <t>3.30</t>
  </si>
  <si>
    <t>Gofruoto vamzdžio klojimas kabelių apsaugai d100</t>
  </si>
  <si>
    <t>4. Pagrindų įrengimas</t>
  </si>
  <si>
    <t>4.2</t>
  </si>
  <si>
    <t>Viensl. pagrindo iš dolomit. Skaldos 0/32 įrengimas</t>
  </si>
  <si>
    <t>4.4</t>
  </si>
  <si>
    <t>Pagrindų iš žvyro profilio pataisymas pridedant naujų medžiagų (žvyras 0/32 fr., 5 cm)</t>
  </si>
  <si>
    <t>4.5</t>
  </si>
  <si>
    <t>Pagrindų profilio ištaisymas nepridedant medžiagų</t>
  </si>
  <si>
    <t>4.7</t>
  </si>
  <si>
    <t>Pagrindų išlyginamųjų ir paruošiamųjų sluoksnių iš perdirbtų medžiagų, nepavojingų atliekų ir (ar) šalutinių gamybos produktų fr. 0/16 įrengimas</t>
  </si>
  <si>
    <t>4.12</t>
  </si>
  <si>
    <t>Vamzdynų pirminis (apsauginis) užpylimas, rankiniu būdu sutankinant gruntą</t>
  </si>
  <si>
    <t>5. Dangų įrengimas</t>
  </si>
  <si>
    <t>5.1. Asfaltas***</t>
  </si>
  <si>
    <t>Išlyginamasis sluoksnis</t>
  </si>
  <si>
    <t>5.1.1.</t>
  </si>
  <si>
    <t>Išlyginamojo sluoksnio iš asfaltbetonio mišinio AC 11 AN (0/11-A) įrengimas, panaudojant asfaltbetonio klotuvą su automatinio aukščio reguliavimu, pagruntuojant bitumine emulsija prieš klojant išlyginamąjį sluoksnį</t>
  </si>
  <si>
    <t>5.1.2.</t>
  </si>
  <si>
    <t>Išlyginamojo sluoksnio iš asfaltbetonio mišinio AC 11 VN (0/11-V) įrengimas, panaudojant asfaltbetonio klotuvą su automatinio aukščio reguliavimu</t>
  </si>
  <si>
    <t>5.1.3.</t>
  </si>
  <si>
    <t>Išlyginamojo sluoksnio iš asfaltbetonio mišinio AC 11 VS (0/11-V) įrengimas, panaudojant asfaltbetonio klotuvą su automatinio aukščio reguliavimu</t>
  </si>
  <si>
    <t>Asfalto pagrindo sluoksnis</t>
  </si>
  <si>
    <t>5.1.4.</t>
  </si>
  <si>
    <t>8 cm storio pagrindo dangos sluoksnio iš asfaltbetonio AC 22 PN mišinio įrengimas klotuvu, kurio našumas daugiau 200 iki 500 t/h</t>
  </si>
  <si>
    <t>5.1.5.</t>
  </si>
  <si>
    <t>Keičiant sluoksnio storį, kiekvienam 0,5 cm pasikeitimui su asfaltbetoniu AC 22 PN pridėti</t>
  </si>
  <si>
    <t>5.1.6.</t>
  </si>
  <si>
    <t>8 cm storio pagrindo dangos sluoksnio iš asfaltbetonio AC 32 PN mišinio įrengimas klotuvu, kurio našumas daugiau 200 iki 500 t/h</t>
  </si>
  <si>
    <t>5.1.7.</t>
  </si>
  <si>
    <t>Keičiant sluoksnio storį, kiekvienam 0,5 cm pasikeitimui su asfaltbetoniu AC 32 PN  pridėti</t>
  </si>
  <si>
    <t>5.1.8.</t>
  </si>
  <si>
    <t>8 cm storio apatinio pagrindo sluoksnio iš mišinio AC 22 PS įrengimas</t>
  </si>
  <si>
    <t>5.1.9.</t>
  </si>
  <si>
    <t>Keičiant sluoksnio storį, kiekvienam 0,5 cm pasikeitimui su asfaltbetoniu AC 22 PS pridėti</t>
  </si>
  <si>
    <t>5.1.10.</t>
  </si>
  <si>
    <t>8 cm storio apatinio pagrindo sluoksnio iš mišinio  AC 32 PS įrengimas</t>
  </si>
  <si>
    <t>5.1.11.</t>
  </si>
  <si>
    <t>Keičiant sluoksnio storį, kiekvienam 0,5 cm pasikeitimui su asfaltbetoniu AC 32 PS pridėti</t>
  </si>
  <si>
    <t>Asfalto pagrindo-dangos sluoksnis</t>
  </si>
  <si>
    <t>5.1.14.</t>
  </si>
  <si>
    <t>5 cm storio viensl. dangos iš AC 16 PD (raudonos spalvos) asfaltbetonio mišinio įrengimas klotuvu</t>
  </si>
  <si>
    <t>5.1.15.</t>
  </si>
  <si>
    <t>Keičiant sluoksnio storį, kiekvienam 0,5 cm pasikeitimui su asfaltbetoniu AC 16 PD (raudonos spalvos) pridėti</t>
  </si>
  <si>
    <t>Asfalto apatinis sluoksnis</t>
  </si>
  <si>
    <t>5.1.16.</t>
  </si>
  <si>
    <t>5 cm storio dangos įrengimas, panaudojant asfaltbetonio klotuvą su automatiniu aukščio reguliavimu, iš asfaltbetonio mišinio  AC 16 AN</t>
  </si>
  <si>
    <t>5.1.17.</t>
  </si>
  <si>
    <t>Keičiant sluoksnio storį, kiekvienam 0,5 cm pasikeitimui su asfaltbetoniu AC 16 AN pridėti</t>
  </si>
  <si>
    <t>5.1.18.</t>
  </si>
  <si>
    <t>5 cm storio apatinio dangos sl. iš AC 16 AS asfaltbetonio mišinio įrengimas klotuvu</t>
  </si>
  <si>
    <t>5.1.19.</t>
  </si>
  <si>
    <t>Keičiant sluoksnio storį, kiekvienam 0,5 cm pasikeitimui su asfaltbetoniu AC 16 AS pridėti</t>
  </si>
  <si>
    <t>5.1.20.</t>
  </si>
  <si>
    <t>8 cm storio apatinio pagrindo sluoksnio iš mišinio AC 22 AS su PMB 45/80-55 įrengimas</t>
  </si>
  <si>
    <t>5.1.21.</t>
  </si>
  <si>
    <t>Keičiant sluoksnio storį, kiekvienam 0,5 cm pasikeitimui su asfaltbetoniu AC 22 AS pridėti</t>
  </si>
  <si>
    <t>Viršutinis sluoksnis</t>
  </si>
  <si>
    <t>Asfaltbetonio</t>
  </si>
  <si>
    <t>5.1.22.</t>
  </si>
  <si>
    <t xml:space="preserve">4 cm storio dangos įrengimas, panaudojant asfaltbetonio klotuvą su automatiniu aukščio reguliavimu, iš asfaltbetonio mišinio  AC 11 VS </t>
  </si>
  <si>
    <t>5.1.23.</t>
  </si>
  <si>
    <t>Keičiant sluoksnio storį, kiekvienam 0,5 cm pasikeitimui su asfaltbetoniu AC 11 VS prie normatyvų K16-152-2 pridėti arba atimti</t>
  </si>
  <si>
    <t>5.1.24.</t>
  </si>
  <si>
    <t>4 cm storio virš. dangos sluoksnio iš AC 11 VN asfaltbetonio mišinio įrengimas klotuvu</t>
  </si>
  <si>
    <t>5.1.25.</t>
  </si>
  <si>
    <t>Keičiant sluoksnio storį, kiekvienam 0,5 cm pasikeitimui su asfaltbetoniu AC 11 VN prie normatyvų N27-292 pridėti</t>
  </si>
  <si>
    <t>5.1.26.</t>
  </si>
  <si>
    <t>4 cm storio viršut. dangos sluoksnio iš AC 8 VN asfaltbetonio mišinio įrengimas klotuvu, kurio našumas daugiau 200 iki 500 t/h</t>
  </si>
  <si>
    <t>5.1.27.</t>
  </si>
  <si>
    <t>Keičiant sluoksnio storį, kiekvienam 0,5 cm pasikeitimui su asfaltbetoniu AC 8 VN prie normatyvų N27-296 pridėti</t>
  </si>
  <si>
    <t>Skaldos ir mastikos</t>
  </si>
  <si>
    <t>5.1.28.</t>
  </si>
  <si>
    <t>4 cm storio dangos įrengimas, panaudojant asfaltbetonio klotuvą su automatiniu aukščio reguliavimu, iš asfaltbetonio mišinio SMA 11 S (asfaltavimo metu įterpiant skaldelę)</t>
  </si>
  <si>
    <t>5.2 Betonas</t>
  </si>
  <si>
    <t>5.2.1.</t>
  </si>
  <si>
    <t>Betoninių (geltonos spalvos) trinkelių 200x100x80 mm (neregių vedimo sistemos) grindinys, kai siūlės užpildomos atsijomis</t>
  </si>
  <si>
    <t>5.2.2.</t>
  </si>
  <si>
    <t>Betoninių  pilkos spalvos 8cm trinkelių (įvairių formų) grindinio grindimas siūles užpilant atsijomis</t>
  </si>
  <si>
    <t>5.2.4.</t>
  </si>
  <si>
    <t>Betoninių  pilkų 10 cm trinkelių (įvairių formų) grindinio grindimas siūles užpilant atsijomis</t>
  </si>
  <si>
    <t>5.2.5.</t>
  </si>
  <si>
    <t>Betoninių  spalvotų 10cm trinkelių (įvairių formų) grindinio grindimas siūles užpilant atsijomis</t>
  </si>
  <si>
    <t>5.2.6.</t>
  </si>
  <si>
    <t>80x200 mm betoninių bordiūrų ant betoninio pagrindo įrengimas</t>
  </si>
  <si>
    <t>5.2.7.</t>
  </si>
  <si>
    <t>80x200 mm (spalvoti) betoninių bordiūrų ant betoninio pagrindo įrengimas</t>
  </si>
  <si>
    <t>5.2.8.</t>
  </si>
  <si>
    <t>80x300mm betoninių bordiūrų ant betoninio pagrindo įrengimas</t>
  </si>
  <si>
    <t>5.2.9.</t>
  </si>
  <si>
    <t>150x300 mm betoninių bordiūrų ant betoninio pagrindo įrengimas</t>
  </si>
  <si>
    <t>5.2.10.</t>
  </si>
  <si>
    <t>150x300 mm (spalvoti) betoninių bordiūrų ant betoninio pagrindo įrengimas</t>
  </si>
  <si>
    <t>5.2.11.</t>
  </si>
  <si>
    <t>3 cm storio pasluoksnio iš dolomito atsijų įrengimas</t>
  </si>
  <si>
    <t>5.2.12.</t>
  </si>
  <si>
    <t>150x300 mm (lenktų) betoninių bordiūrų ant betoninio pagrindo įrengimas</t>
  </si>
  <si>
    <t>5.2.13.</t>
  </si>
  <si>
    <t>Šaligatvio iš betoninių plytelių įrengimas, panaudojant užsakovo medžiagas</t>
  </si>
  <si>
    <t>5.2.14.</t>
  </si>
  <si>
    <t>Betono plytelių 8 cm (įvairių formų) šaligatvių įrengimas užtaisant siūles atsijomis</t>
  </si>
  <si>
    <t>5.2.15.</t>
  </si>
  <si>
    <t>Spalvotų betono plytelių 7 cm (įvairių formų) šaligatvių įrengimas užtaisant siūles atsijomis</t>
  </si>
  <si>
    <t>5.2.16.</t>
  </si>
  <si>
    <t>Spalvotų betono plytelių 8 cm (įvairių formų) šaligatvių įrengimas užtaisant siūles atsijomis</t>
  </si>
  <si>
    <t>5.2.18.</t>
  </si>
  <si>
    <t>Natūralios spalvos ažūrinių trinkelių 10 cm dangos įrengimas</t>
  </si>
  <si>
    <t>6. Kiti darbai ir medžiagos</t>
  </si>
  <si>
    <t>6.1.</t>
  </si>
  <si>
    <t>Geotinklo 100/100 paklojimas asfaltbetonio dangoje</t>
  </si>
  <si>
    <t>6.2.</t>
  </si>
  <si>
    <t>Kelkraščių dangos įrengimas iš žvyro (6 cm)</t>
  </si>
  <si>
    <t>6.3.</t>
  </si>
  <si>
    <t>Sankasos sutvirtinimas geotinklu (radialinis standumas prie 0.5% deformacijų ≥390 kN/m)</t>
  </si>
  <si>
    <t>6.5.</t>
  </si>
  <si>
    <t>Gelžbetoninė perdengimo plokštės (inžinerinių tinklų apsaugai)</t>
  </si>
  <si>
    <t>6.6.</t>
  </si>
  <si>
    <t>Piltinis gruntas (Užpylimo medžiagos ŽB, ŽG, ŽP, ŽD, ŽM, SB, SG, S, SD, SM)</t>
  </si>
  <si>
    <t>6.7.</t>
  </si>
  <si>
    <t>Granitinių bortų (autobusų stotelėms) ant betoninio pagrindo įrengimas</t>
  </si>
  <si>
    <t>Nenumatyti darbai pasiūlyme</t>
  </si>
  <si>
    <t>Kiekių žiniaraštis Nr. 1</t>
  </si>
  <si>
    <t>Objektas:</t>
  </si>
  <si>
    <t>Šešupės g., Slavikų k., Šakių raj., kapitalinio remonto darbai</t>
  </si>
  <si>
    <t>Sąmata:</t>
  </si>
  <si>
    <t>Papildomi darbai</t>
  </si>
  <si>
    <r>
      <rPr>
        <b/>
        <sz val="9"/>
        <rFont val="Times New Roman"/>
        <family val="1"/>
        <charset val="186"/>
      </rPr>
      <t>Eil. Nr.</t>
    </r>
  </si>
  <si>
    <t xml:space="preserve">Darbų rūšis ir aprašymas </t>
  </si>
  <si>
    <r>
      <rPr>
        <b/>
        <sz val="9"/>
        <rFont val="Times New Roman"/>
        <family val="1"/>
        <charset val="186"/>
      </rPr>
      <t>Mato vnt.</t>
    </r>
  </si>
  <si>
    <t>Kiekis</t>
  </si>
  <si>
    <r>
      <rPr>
        <b/>
        <sz val="9"/>
        <rFont val="Times New Roman"/>
        <family val="1"/>
        <charset val="186"/>
      </rPr>
      <t>PVM dydis %</t>
    </r>
  </si>
  <si>
    <t>Vieneto įkainis, Eur</t>
  </si>
  <si>
    <t>Bendra planuojama kaina, Eur (be PVM)</t>
  </si>
  <si>
    <t>1</t>
  </si>
  <si>
    <t>2</t>
  </si>
  <si>
    <t>3</t>
  </si>
  <si>
    <t>4</t>
  </si>
  <si>
    <t>5</t>
  </si>
  <si>
    <t>Viso suma be PVM</t>
  </si>
  <si>
    <t>PVM suma</t>
  </si>
  <si>
    <t>Viso suma su PVM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</si>
</sst>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\ &quot;€&quot;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indexed="8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sz val="10"/>
      <name val="Arial"/>
      <charset val="134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name val="Arial"/>
      <family val="2"/>
      <charset val="186"/>
    </font>
    <font>
      <sz val="9.75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10"/>
      <name val="TimesLT"/>
      <charset val="186"/>
    </font>
    <font>
      <b/>
      <sz val="9"/>
      <name val="Arial"/>
      <family val="2"/>
      <charset val="186"/>
    </font>
    <font>
      <b/>
      <sz val="9"/>
      <name val="Times New Roman"/>
      <family val="1"/>
      <charset val="186"/>
    </font>
    <font>
      <sz val="11"/>
      <color indexed="8"/>
      <name val="Calibri"/>
      <family val="2"/>
      <charset val="186"/>
    </font>
    <font>
      <b/>
      <sz val="10"/>
      <color rgb="FF000000"/>
      <name val="Times New Roman"/>
      <family val="1"/>
      <charset val="186"/>
    </font>
    <font>
      <b/>
      <sz val="1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7">
    <xf numFmtId="0" fontId="0" fillId="0" borderId="0"/>
    <xf numFmtId="0" fontId="4" fillId="0" borderId="0">
      <alignment vertical="center"/>
    </xf>
    <xf numFmtId="0" fontId="7" fillId="0" borderId="0">
      <alignment vertical="center"/>
    </xf>
    <xf numFmtId="0" fontId="1" fillId="0" borderId="0"/>
    <xf numFmtId="0" fontId="10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7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46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Alignment="1">
      <alignment vertical="center"/>
    </xf>
    <xf numFmtId="4" fontId="2" fillId="0" borderId="0" xfId="0" applyNumberFormat="1" applyFont="1" applyAlignment="1">
      <alignment horizontal="right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0" xfId="1">
      <alignment vertical="center"/>
    </xf>
    <xf numFmtId="0" fontId="5" fillId="0" borderId="0" xfId="1" applyFont="1" applyAlignment="1">
      <alignment horizontal="center" vertical="top"/>
    </xf>
    <xf numFmtId="0" fontId="6" fillId="0" borderId="1" xfId="1" applyFont="1" applyBorder="1" applyAlignment="1">
      <alignment horizontal="center" vertical="top"/>
    </xf>
    <xf numFmtId="0" fontId="4" fillId="0" borderId="0" xfId="1" applyAlignment="1"/>
    <xf numFmtId="0" fontId="4" fillId="0" borderId="0" xfId="1" applyAlignment="1">
      <alignment vertical="top"/>
    </xf>
    <xf numFmtId="0" fontId="8" fillId="0" borderId="0" xfId="1" applyFont="1" applyAlignment="1"/>
    <xf numFmtId="0" fontId="4" fillId="0" borderId="0" xfId="1" applyAlignment="1">
      <alignment horizontal="center" vertical="top"/>
    </xf>
    <xf numFmtId="0" fontId="4" fillId="0" borderId="0" xfId="1" applyAlignment="1">
      <alignment horizontal="left" vertical="top" wrapText="1"/>
    </xf>
    <xf numFmtId="0" fontId="6" fillId="0" borderId="0" xfId="1" applyFont="1" applyAlignment="1">
      <alignment horizontal="center" vertical="top"/>
    </xf>
    <xf numFmtId="0" fontId="6" fillId="0" borderId="1" xfId="1" applyFont="1" applyBorder="1" applyAlignment="1">
      <alignment horizontal="center" vertical="top" wrapText="1"/>
    </xf>
    <xf numFmtId="0" fontId="14" fillId="0" borderId="0" xfId="1" applyFont="1" applyAlignment="1">
      <alignment horizontal="right" vertical="top"/>
    </xf>
    <xf numFmtId="0" fontId="6" fillId="0" borderId="0" xfId="4" applyFont="1"/>
    <xf numFmtId="0" fontId="9" fillId="0" borderId="0" xfId="1" applyFont="1" applyAlignment="1">
      <alignment vertical="top"/>
    </xf>
    <xf numFmtId="0" fontId="8" fillId="0" borderId="0" xfId="1" applyFont="1" applyAlignment="1">
      <alignment horizontal="center"/>
    </xf>
    <xf numFmtId="0" fontId="9" fillId="0" borderId="0" xfId="1" applyFont="1" applyAlignment="1">
      <alignment horizontal="left" vertical="top" wrapText="1"/>
    </xf>
    <xf numFmtId="0" fontId="11" fillId="0" borderId="1" xfId="1" applyFont="1" applyBorder="1" applyAlignment="1">
      <alignment horizontal="center" vertical="top" wrapText="1"/>
    </xf>
    <xf numFmtId="0" fontId="12" fillId="0" borderId="2" xfId="1" applyFont="1" applyBorder="1" applyAlignment="1">
      <alignment horizontal="center" vertical="top" wrapText="1"/>
    </xf>
    <xf numFmtId="0" fontId="11" fillId="0" borderId="2" xfId="1" applyFont="1" applyBorder="1" applyAlignment="1">
      <alignment horizontal="center" vertical="top" wrapText="1"/>
    </xf>
    <xf numFmtId="0" fontId="12" fillId="0" borderId="1" xfId="1" applyFont="1" applyBorder="1" applyAlignment="1">
      <alignment horizontal="center" vertical="top" wrapText="1"/>
    </xf>
    <xf numFmtId="0" fontId="2" fillId="2" borderId="1" xfId="0" applyFont="1" applyFill="1" applyBorder="1" applyAlignment="1">
      <alignment vertical="center"/>
    </xf>
    <xf numFmtId="4" fontId="2" fillId="2" borderId="1" xfId="0" applyNumberFormat="1" applyFont="1" applyFill="1" applyBorder="1" applyAlignment="1">
      <alignment horizontal="center" vertical="center"/>
    </xf>
    <xf numFmtId="0" fontId="6" fillId="2" borderId="4" xfId="1" applyFont="1" applyFill="1" applyBorder="1" applyAlignment="1">
      <alignment horizontal="right" vertical="top"/>
    </xf>
    <xf numFmtId="4" fontId="3" fillId="2" borderId="1" xfId="0" applyNumberFormat="1" applyFont="1" applyFill="1" applyBorder="1" applyAlignment="1">
      <alignment horizontal="center" vertical="center"/>
    </xf>
    <xf numFmtId="4" fontId="2" fillId="2" borderId="1" xfId="0" applyNumberFormat="1" applyFont="1" applyFill="1" applyBorder="1" applyAlignment="1">
      <alignment horizontal="right" vertical="center"/>
    </xf>
    <xf numFmtId="0" fontId="6" fillId="2" borderId="5" xfId="1" applyFont="1" applyFill="1" applyBorder="1" applyAlignment="1">
      <alignment horizontal="right" vertical="top"/>
    </xf>
    <xf numFmtId="4" fontId="2" fillId="2" borderId="1" xfId="0" applyNumberFormat="1" applyFont="1" applyFill="1" applyBorder="1" applyAlignment="1">
      <alignment vertical="center"/>
    </xf>
    <xf numFmtId="164" fontId="6" fillId="2" borderId="1" xfId="1" applyNumberFormat="1" applyFont="1" applyFill="1" applyBorder="1" applyAlignment="1">
      <alignment horizontal="center" vertical="top"/>
    </xf>
    <xf numFmtId="0" fontId="4" fillId="0" borderId="3" xfId="1" applyBorder="1" applyAlignment="1">
      <alignment horizontal="center" vertical="top"/>
    </xf>
    <xf numFmtId="0" fontId="6" fillId="0" borderId="5" xfId="1" applyFont="1" applyBorder="1" applyAlignment="1">
      <alignment horizontal="right" vertical="top"/>
    </xf>
    <xf numFmtId="164" fontId="6" fillId="0" borderId="5" xfId="1" applyNumberFormat="1" applyFont="1" applyBorder="1" applyAlignment="1">
      <alignment horizontal="center" vertical="top"/>
    </xf>
    <xf numFmtId="0" fontId="4" fillId="0" borderId="4" xfId="1" applyBorder="1" applyAlignment="1">
      <alignment horizontal="left" vertical="top" wrapText="1"/>
    </xf>
    <xf numFmtId="0" fontId="4" fillId="0" borderId="5" xfId="1" applyBorder="1" applyAlignment="1">
      <alignment horizontal="center" vertical="top"/>
    </xf>
    <xf numFmtId="0" fontId="5" fillId="0" borderId="4" xfId="1" applyFont="1" applyBorder="1" applyAlignment="1">
      <alignment horizontal="center" vertical="top"/>
    </xf>
    <xf numFmtId="0" fontId="6" fillId="0" borderId="3" xfId="1" applyFont="1" applyBorder="1" applyAlignment="1">
      <alignment horizontal="center" vertical="top"/>
    </xf>
    <xf numFmtId="0" fontId="5" fillId="0" borderId="3" xfId="1" applyFont="1" applyBorder="1" applyAlignment="1">
      <alignment horizontal="center" vertical="top"/>
    </xf>
    <xf numFmtId="0" fontId="15" fillId="0" borderId="0" xfId="4" applyFont="1" applyAlignment="1">
      <alignment horizontal="center"/>
    </xf>
  </cellXfs>
  <cellStyles count="27">
    <cellStyle name="Įprastas" xfId="0" builtinId="0"/>
    <cellStyle name="Įprastas 2" xfId="4" xr:uid="{2C991500-0E47-4F06-88F3-300B1AE02037}"/>
    <cellStyle name="Įprastas 2 2" xfId="5" xr:uid="{B09C85F6-466F-40A7-A0EC-94A3B2B3C578}"/>
    <cellStyle name="Įprastas 2 2 2" xfId="11" xr:uid="{A910705A-A73D-4EFC-A140-9D04AE958FBF}"/>
    <cellStyle name="Įprastas 2 2 2 2" xfId="24" xr:uid="{25886CE8-82B0-47DD-B3F9-5AB1A11D78B3}"/>
    <cellStyle name="Įprastas 2 2 3" xfId="20" xr:uid="{3412370C-6ACB-4AEE-8F9D-21786C5C74BC}"/>
    <cellStyle name="Įprastas 2 3" xfId="7" xr:uid="{F7D1B697-E879-433E-8A36-29DAB3D944FD}"/>
    <cellStyle name="Įprastas 2 4" xfId="16" xr:uid="{0C447DD7-4675-4627-8BA3-9125FE071906}"/>
    <cellStyle name="Įprastas 3" xfId="3" xr:uid="{B4124138-2AA1-421D-80D0-66634CD1CFFE}"/>
    <cellStyle name="Įprastas 3 2" xfId="10" xr:uid="{53737948-A530-4AAF-B273-F43B7BC1D1F7}"/>
    <cellStyle name="Įprastas 3 2 2" xfId="23" xr:uid="{03A14A0C-466F-41F3-8A07-3238475143EA}"/>
    <cellStyle name="Įprastas 3 3" xfId="19" xr:uid="{4071FA30-795B-4DC6-8C4F-A003C8D4A969}"/>
    <cellStyle name="Įprastas 4" xfId="6" xr:uid="{37231923-05CE-42F4-B59D-131FFAFDD2FF}"/>
    <cellStyle name="Įprastas 4 2" xfId="12" xr:uid="{79F69249-FC94-4108-A1F5-8412EDA0CE4D}"/>
    <cellStyle name="Įprastas 4 2 2" xfId="25" xr:uid="{B30B1B42-49D7-4ABC-9B01-0771CF0DD866}"/>
    <cellStyle name="Įprastas 4 3" xfId="21" xr:uid="{8678343D-D064-4D0E-AEE7-4CC4118A1C45}"/>
    <cellStyle name="Įprastas 5" xfId="8" xr:uid="{4AA49595-8E6B-4B9D-9CFD-8B39C39DABF2}"/>
    <cellStyle name="Įprastas 5 2" xfId="13" xr:uid="{904BF743-FC33-4ABC-A788-105F500BAA43}"/>
    <cellStyle name="Įprastas 5 2 2" xfId="26" xr:uid="{42C9E575-850B-41F5-B400-B0E678E97AAC}"/>
    <cellStyle name="Įprastas 5 3" xfId="22" xr:uid="{1AF98A23-2CC6-4B3F-902B-80B18751ADEB}"/>
    <cellStyle name="Įprastas 6" xfId="9" xr:uid="{B2A3A2C4-F0EA-4C46-B44D-6807650740A0}"/>
    <cellStyle name="Įprastas 7" xfId="14" xr:uid="{1624CF4D-6E37-493B-B9BD-8C887C52F0C0}"/>
    <cellStyle name="Įprastas 8" xfId="1" xr:uid="{991FC777-0330-4060-98D1-A0D1F148229C}"/>
    <cellStyle name="Kablelis 2" xfId="17" xr:uid="{F98F8D53-2C87-4EF9-8781-C4012402DC97}"/>
    <cellStyle name="Kablelis 3" xfId="18" xr:uid="{A6DBAB7F-2535-4CB4-A7C3-D865AB4F79A4}"/>
    <cellStyle name="Kablelis 4" xfId="15" xr:uid="{69E76A94-911F-42FD-8112-971868A39BE0}"/>
    <cellStyle name="Normal 2" xfId="2" xr:uid="{1FC7DEE4-69D9-4F89-881D-0941D8F811B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F36DF2-54BD-430C-BA02-7AFD42248DA0}">
  <sheetPr>
    <pageSetUpPr fitToPage="1"/>
  </sheetPr>
  <dimension ref="A1:I144"/>
  <sheetViews>
    <sheetView tabSelected="1" workbookViewId="0">
      <selection activeCell="K8" sqref="K8"/>
    </sheetView>
  </sheetViews>
  <sheetFormatPr defaultColWidth="9.109375" defaultRowHeight="13.8"/>
  <cols>
    <col min="1" max="1" width="9.5546875" style="1" customWidth="1"/>
    <col min="2" max="2" width="36.5546875" style="2" customWidth="1"/>
    <col min="3" max="4" width="9.109375" style="1"/>
    <col min="5" max="5" width="9" style="1" customWidth="1"/>
    <col min="6" max="6" width="12.33203125" style="7" customWidth="1"/>
    <col min="7" max="7" width="15.44140625" style="8" customWidth="1"/>
    <col min="8" max="16384" width="9.109375" style="3"/>
  </cols>
  <sheetData>
    <row r="1" spans="1:9">
      <c r="A1" s="45" t="s">
        <v>249</v>
      </c>
      <c r="B1" s="45"/>
      <c r="C1" s="45"/>
      <c r="D1" s="45"/>
      <c r="E1" s="45"/>
      <c r="F1" s="45"/>
      <c r="G1" s="45"/>
      <c r="H1" s="45"/>
      <c r="I1" s="21"/>
    </row>
    <row r="2" spans="1:9">
      <c r="A2" s="13"/>
      <c r="B2" s="13"/>
      <c r="C2" s="14"/>
      <c r="D2" s="13"/>
      <c r="E2" s="13"/>
      <c r="F2" s="13"/>
      <c r="G2" s="13"/>
      <c r="H2" s="13"/>
      <c r="I2" s="13"/>
    </row>
    <row r="3" spans="1:9">
      <c r="A3" s="23"/>
      <c r="B3" s="23"/>
      <c r="C3" s="23"/>
      <c r="D3" s="23"/>
      <c r="E3" s="23"/>
      <c r="F3" s="23"/>
      <c r="G3" s="23"/>
      <c r="H3" s="15"/>
    </row>
    <row r="4" spans="1:9" ht="13.8" customHeight="1">
      <c r="A4" s="20" t="s">
        <v>250</v>
      </c>
      <c r="B4" s="24" t="s">
        <v>251</v>
      </c>
      <c r="C4" s="24"/>
      <c r="D4" s="24"/>
      <c r="E4" s="24"/>
      <c r="F4" s="24"/>
      <c r="G4" s="24"/>
      <c r="H4" s="24"/>
    </row>
    <row r="5" spans="1:9">
      <c r="A5" s="20" t="s">
        <v>252</v>
      </c>
      <c r="B5" s="22" t="s">
        <v>253</v>
      </c>
      <c r="C5" s="22"/>
      <c r="D5" s="22"/>
      <c r="E5" s="22"/>
      <c r="F5" s="22"/>
      <c r="G5" s="22"/>
      <c r="H5" s="22"/>
    </row>
    <row r="6" spans="1:9">
      <c r="A6" s="10"/>
      <c r="B6" s="16"/>
      <c r="C6" s="17"/>
      <c r="D6" s="16"/>
      <c r="E6" s="18"/>
      <c r="F6" s="16"/>
      <c r="G6" s="16"/>
      <c r="H6" s="11"/>
    </row>
    <row r="7" spans="1:9" ht="47.4" customHeight="1">
      <c r="A7" s="25" t="s">
        <v>254</v>
      </c>
      <c r="B7" s="26" t="s">
        <v>255</v>
      </c>
      <c r="C7" s="27" t="s">
        <v>256</v>
      </c>
      <c r="D7" s="28" t="s">
        <v>257</v>
      </c>
      <c r="E7" s="25" t="s">
        <v>258</v>
      </c>
      <c r="F7" s="28" t="s">
        <v>259</v>
      </c>
      <c r="G7" s="26" t="s">
        <v>260</v>
      </c>
      <c r="H7" s="10"/>
    </row>
    <row r="8" spans="1:9">
      <c r="A8" s="12" t="s">
        <v>261</v>
      </c>
      <c r="B8" s="19" t="s">
        <v>262</v>
      </c>
      <c r="C8" s="12" t="s">
        <v>263</v>
      </c>
      <c r="D8" s="12" t="s">
        <v>264</v>
      </c>
      <c r="E8" s="12" t="s">
        <v>265</v>
      </c>
      <c r="F8" s="12">
        <v>6</v>
      </c>
      <c r="G8" s="12">
        <v>7</v>
      </c>
      <c r="H8" s="10"/>
    </row>
    <row r="9" spans="1:9" ht="27.6">
      <c r="A9" s="4" t="s">
        <v>14</v>
      </c>
      <c r="B9" s="6" t="s">
        <v>15</v>
      </c>
      <c r="C9" s="4" t="s">
        <v>16</v>
      </c>
      <c r="D9" s="4">
        <v>1.802</v>
      </c>
      <c r="E9" s="4">
        <v>21</v>
      </c>
      <c r="F9" s="29">
        <v>924.07</v>
      </c>
      <c r="G9" s="33">
        <f t="shared" ref="G9:G16" si="0">ROUND(D9*F9,2)</f>
        <v>1665.17</v>
      </c>
    </row>
    <row r="10" spans="1:9" ht="27.6">
      <c r="A10" s="4" t="s">
        <v>17</v>
      </c>
      <c r="B10" s="6" t="s">
        <v>18</v>
      </c>
      <c r="C10" s="4" t="s">
        <v>16</v>
      </c>
      <c r="D10" s="4">
        <v>0.2</v>
      </c>
      <c r="E10" s="4">
        <v>21</v>
      </c>
      <c r="F10" s="35">
        <v>1924.03</v>
      </c>
      <c r="G10" s="33">
        <f t="shared" si="0"/>
        <v>384.81</v>
      </c>
    </row>
    <row r="11" spans="1:9" ht="27.6">
      <c r="A11" s="4" t="s">
        <v>24</v>
      </c>
      <c r="B11" s="6" t="s">
        <v>25</v>
      </c>
      <c r="C11" s="4" t="s">
        <v>0</v>
      </c>
      <c r="D11" s="4">
        <v>18.04</v>
      </c>
      <c r="E11" s="4">
        <v>21</v>
      </c>
      <c r="F11" s="29">
        <v>499.3</v>
      </c>
      <c r="G11" s="33">
        <f t="shared" si="0"/>
        <v>9007.3700000000008</v>
      </c>
    </row>
    <row r="12" spans="1:9" ht="27.6">
      <c r="A12" s="4" t="s">
        <v>26</v>
      </c>
      <c r="B12" s="6" t="s">
        <v>27</v>
      </c>
      <c r="C12" s="4" t="s">
        <v>28</v>
      </c>
      <c r="D12" s="4">
        <v>0.6</v>
      </c>
      <c r="E12" s="4">
        <v>21</v>
      </c>
      <c r="F12" s="29">
        <v>650.22</v>
      </c>
      <c r="G12" s="33">
        <f t="shared" si="0"/>
        <v>390.13</v>
      </c>
    </row>
    <row r="13" spans="1:9" ht="27.6">
      <c r="A13" s="4" t="s">
        <v>31</v>
      </c>
      <c r="B13" s="6" t="s">
        <v>32</v>
      </c>
      <c r="C13" s="4" t="s">
        <v>28</v>
      </c>
      <c r="D13" s="4">
        <v>3.9260000000000002</v>
      </c>
      <c r="E13" s="4">
        <v>21</v>
      </c>
      <c r="F13" s="35">
        <v>5258.92</v>
      </c>
      <c r="G13" s="33">
        <f t="shared" si="0"/>
        <v>20646.52</v>
      </c>
    </row>
    <row r="14" spans="1:9" ht="27.6">
      <c r="A14" s="4" t="s">
        <v>33</v>
      </c>
      <c r="B14" s="6" t="s">
        <v>34</v>
      </c>
      <c r="C14" s="4" t="s">
        <v>0</v>
      </c>
      <c r="D14" s="4">
        <v>13.5434</v>
      </c>
      <c r="E14" s="4">
        <v>21</v>
      </c>
      <c r="F14" s="35">
        <v>1149.43</v>
      </c>
      <c r="G14" s="33">
        <f t="shared" si="0"/>
        <v>15567.19</v>
      </c>
    </row>
    <row r="15" spans="1:9" ht="41.4">
      <c r="A15" s="4" t="s">
        <v>35</v>
      </c>
      <c r="B15" s="6" t="s">
        <v>36</v>
      </c>
      <c r="C15" s="4" t="s">
        <v>0</v>
      </c>
      <c r="D15" s="4">
        <v>81.260400000000004</v>
      </c>
      <c r="E15" s="4">
        <v>21</v>
      </c>
      <c r="F15" s="29">
        <v>282.83999999999997</v>
      </c>
      <c r="G15" s="33">
        <f t="shared" si="0"/>
        <v>22983.69</v>
      </c>
    </row>
    <row r="16" spans="1:9" ht="69">
      <c r="A16" s="9" t="s">
        <v>248</v>
      </c>
      <c r="B16" s="6" t="s">
        <v>65</v>
      </c>
      <c r="C16" s="4" t="s">
        <v>50</v>
      </c>
      <c r="D16" s="4">
        <v>1354.34</v>
      </c>
      <c r="E16" s="4">
        <v>21</v>
      </c>
      <c r="F16" s="29">
        <v>1.5</v>
      </c>
      <c r="G16" s="33">
        <f t="shared" si="0"/>
        <v>2031.51</v>
      </c>
    </row>
    <row r="17" spans="1:7">
      <c r="A17" s="4"/>
      <c r="B17" s="6"/>
      <c r="C17" s="4"/>
      <c r="D17" s="4"/>
      <c r="E17" s="4"/>
      <c r="F17" s="34" t="s">
        <v>266</v>
      </c>
      <c r="G17" s="32">
        <f>SUM(G9:G16)</f>
        <v>72676.39</v>
      </c>
    </row>
    <row r="18" spans="1:7" ht="27.6" hidden="1">
      <c r="A18" s="4" t="s">
        <v>66</v>
      </c>
      <c r="B18" s="6" t="s">
        <v>67</v>
      </c>
      <c r="C18" s="4" t="s">
        <v>28</v>
      </c>
      <c r="D18" s="4">
        <v>0</v>
      </c>
      <c r="E18" s="4">
        <v>21</v>
      </c>
      <c r="F18" s="29">
        <v>912.53</v>
      </c>
      <c r="G18" s="30">
        <f t="shared" ref="G18:G78" si="1">ROUND(D18*F18,2)</f>
        <v>0</v>
      </c>
    </row>
    <row r="19" spans="1:7" ht="27.6" hidden="1">
      <c r="A19" s="4" t="s">
        <v>68</v>
      </c>
      <c r="B19" s="6" t="s">
        <v>69</v>
      </c>
      <c r="C19" s="4" t="s">
        <v>43</v>
      </c>
      <c r="D19" s="4">
        <v>0</v>
      </c>
      <c r="E19" s="4">
        <v>21</v>
      </c>
      <c r="F19" s="29">
        <v>3.2</v>
      </c>
      <c r="G19" s="30">
        <f t="shared" si="1"/>
        <v>0</v>
      </c>
    </row>
    <row r="20" spans="1:7" ht="27.6" hidden="1">
      <c r="A20" s="4" t="s">
        <v>70</v>
      </c>
      <c r="B20" s="6" t="s">
        <v>71</v>
      </c>
      <c r="C20" s="4" t="s">
        <v>0</v>
      </c>
      <c r="D20" s="4">
        <v>0</v>
      </c>
      <c r="E20" s="4">
        <v>21</v>
      </c>
      <c r="F20" s="29">
        <v>304.18</v>
      </c>
      <c r="G20" s="30">
        <f>ROUND(D20*F20,2)</f>
        <v>0</v>
      </c>
    </row>
    <row r="21" spans="1:7" ht="27.6" hidden="1">
      <c r="A21" s="4" t="s">
        <v>72</v>
      </c>
      <c r="B21" s="6" t="s">
        <v>73</v>
      </c>
      <c r="C21" s="4" t="s">
        <v>43</v>
      </c>
      <c r="D21" s="4">
        <v>0</v>
      </c>
      <c r="E21" s="4">
        <v>21</v>
      </c>
      <c r="F21" s="29">
        <v>3.16</v>
      </c>
      <c r="G21" s="30">
        <f t="shared" si="1"/>
        <v>0</v>
      </c>
    </row>
    <row r="22" spans="1:7" ht="27.6" hidden="1">
      <c r="A22" s="4" t="s">
        <v>74</v>
      </c>
      <c r="B22" s="6" t="s">
        <v>75</v>
      </c>
      <c r="C22" s="4" t="s">
        <v>6</v>
      </c>
      <c r="D22" s="4">
        <v>0</v>
      </c>
      <c r="E22" s="4">
        <v>21</v>
      </c>
      <c r="F22" s="29">
        <v>26.76</v>
      </c>
      <c r="G22" s="30">
        <f t="shared" si="1"/>
        <v>0</v>
      </c>
    </row>
    <row r="23" spans="1:7" ht="41.4" hidden="1">
      <c r="A23" s="4" t="s">
        <v>4</v>
      </c>
      <c r="B23" s="6" t="s">
        <v>5</v>
      </c>
      <c r="C23" s="4" t="s">
        <v>6</v>
      </c>
      <c r="D23" s="4">
        <v>0</v>
      </c>
      <c r="E23" s="4">
        <v>21</v>
      </c>
      <c r="F23" s="29">
        <v>13.43</v>
      </c>
      <c r="G23" s="30">
        <f t="shared" si="1"/>
        <v>0</v>
      </c>
    </row>
    <row r="24" spans="1:7" ht="41.4" hidden="1">
      <c r="A24" s="4" t="s">
        <v>7</v>
      </c>
      <c r="B24" s="6" t="s">
        <v>8</v>
      </c>
      <c r="C24" s="4" t="s">
        <v>3</v>
      </c>
      <c r="D24" s="4">
        <v>0</v>
      </c>
      <c r="E24" s="4">
        <v>21</v>
      </c>
      <c r="F24" s="29">
        <v>4.38</v>
      </c>
      <c r="G24" s="30">
        <f t="shared" si="1"/>
        <v>0</v>
      </c>
    </row>
    <row r="25" spans="1:7" hidden="1">
      <c r="A25" s="4" t="s">
        <v>76</v>
      </c>
      <c r="B25" s="6" t="s">
        <v>77</v>
      </c>
      <c r="C25" s="4" t="s">
        <v>50</v>
      </c>
      <c r="D25" s="4">
        <v>0</v>
      </c>
      <c r="E25" s="4">
        <v>21</v>
      </c>
      <c r="F25" s="29">
        <v>0.26</v>
      </c>
      <c r="G25" s="30">
        <f t="shared" si="1"/>
        <v>0</v>
      </c>
    </row>
    <row r="26" spans="1:7" hidden="1">
      <c r="A26" s="4" t="s">
        <v>1</v>
      </c>
      <c r="B26" s="6" t="s">
        <v>2</v>
      </c>
      <c r="C26" s="4" t="s">
        <v>3</v>
      </c>
      <c r="D26" s="4">
        <v>0</v>
      </c>
      <c r="E26" s="4">
        <v>21</v>
      </c>
      <c r="F26" s="29">
        <v>25.11</v>
      </c>
      <c r="G26" s="30">
        <f t="shared" si="1"/>
        <v>0</v>
      </c>
    </row>
    <row r="27" spans="1:7" hidden="1">
      <c r="A27" s="4"/>
      <c r="B27" s="5" t="s">
        <v>9</v>
      </c>
      <c r="C27" s="4"/>
      <c r="D27" s="4"/>
      <c r="E27" s="4"/>
      <c r="F27" s="29"/>
      <c r="G27" s="30"/>
    </row>
    <row r="28" spans="1:7" ht="41.4" hidden="1">
      <c r="A28" s="4" t="s">
        <v>19</v>
      </c>
      <c r="B28" s="6" t="s">
        <v>20</v>
      </c>
      <c r="C28" s="4" t="s">
        <v>21</v>
      </c>
      <c r="D28" s="4">
        <v>0</v>
      </c>
      <c r="E28" s="4">
        <v>21</v>
      </c>
      <c r="F28" s="35">
        <v>7567.67</v>
      </c>
      <c r="G28" s="30">
        <f t="shared" si="1"/>
        <v>0</v>
      </c>
    </row>
    <row r="29" spans="1:7" hidden="1">
      <c r="A29" s="4" t="s">
        <v>22</v>
      </c>
      <c r="B29" s="6" t="s">
        <v>23</v>
      </c>
      <c r="C29" s="4" t="s">
        <v>6</v>
      </c>
      <c r="D29" s="4">
        <v>0</v>
      </c>
      <c r="E29" s="4">
        <v>21</v>
      </c>
      <c r="F29" s="29">
        <v>26.85</v>
      </c>
      <c r="G29" s="30">
        <f t="shared" si="1"/>
        <v>0</v>
      </c>
    </row>
    <row r="30" spans="1:7" ht="41.4" hidden="1">
      <c r="A30" s="4" t="s">
        <v>10</v>
      </c>
      <c r="B30" s="6" t="s">
        <v>11</v>
      </c>
      <c r="C30" s="4" t="s">
        <v>0</v>
      </c>
      <c r="D30" s="4">
        <v>0</v>
      </c>
      <c r="E30" s="4">
        <v>21</v>
      </c>
      <c r="F30" s="29">
        <v>420.86</v>
      </c>
      <c r="G30" s="30">
        <f t="shared" si="1"/>
        <v>0</v>
      </c>
    </row>
    <row r="31" spans="1:7" ht="27.6" hidden="1">
      <c r="A31" s="4" t="s">
        <v>12</v>
      </c>
      <c r="B31" s="6" t="s">
        <v>13</v>
      </c>
      <c r="C31" s="4" t="s">
        <v>0</v>
      </c>
      <c r="D31" s="4">
        <v>0</v>
      </c>
      <c r="E31" s="4">
        <v>21</v>
      </c>
      <c r="F31" s="29">
        <v>170.95</v>
      </c>
      <c r="G31" s="30">
        <f t="shared" si="1"/>
        <v>0</v>
      </c>
    </row>
    <row r="32" spans="1:7" ht="27.6" hidden="1">
      <c r="A32" s="4" t="s">
        <v>14</v>
      </c>
      <c r="B32" s="6" t="s">
        <v>15</v>
      </c>
      <c r="C32" s="4" t="s">
        <v>16</v>
      </c>
      <c r="D32" s="4">
        <v>0</v>
      </c>
      <c r="E32" s="4">
        <v>21</v>
      </c>
      <c r="F32" s="29">
        <v>924.07</v>
      </c>
      <c r="G32" s="30">
        <f t="shared" si="1"/>
        <v>0</v>
      </c>
    </row>
    <row r="33" spans="1:7" ht="27.6" hidden="1">
      <c r="A33" s="4" t="s">
        <v>17</v>
      </c>
      <c r="B33" s="6" t="s">
        <v>18</v>
      </c>
      <c r="C33" s="4" t="s">
        <v>16</v>
      </c>
      <c r="D33" s="4">
        <v>0</v>
      </c>
      <c r="E33" s="4">
        <v>21</v>
      </c>
      <c r="F33" s="35">
        <v>1924.03</v>
      </c>
      <c r="G33" s="30">
        <f t="shared" si="1"/>
        <v>0</v>
      </c>
    </row>
    <row r="34" spans="1:7" hidden="1">
      <c r="A34" s="4"/>
      <c r="B34" s="5" t="s">
        <v>78</v>
      </c>
      <c r="C34" s="4"/>
      <c r="D34" s="4"/>
      <c r="E34" s="4"/>
      <c r="F34" s="29"/>
      <c r="G34" s="30"/>
    </row>
    <row r="35" spans="1:7" ht="27.6" hidden="1">
      <c r="A35" s="4" t="s">
        <v>79</v>
      </c>
      <c r="B35" s="6" t="s">
        <v>80</v>
      </c>
      <c r="C35" s="4" t="s">
        <v>64</v>
      </c>
      <c r="D35" s="4">
        <v>0</v>
      </c>
      <c r="E35" s="4">
        <v>21</v>
      </c>
      <c r="F35" s="29">
        <v>51.75</v>
      </c>
      <c r="G35" s="30">
        <f t="shared" si="1"/>
        <v>0</v>
      </c>
    </row>
    <row r="36" spans="1:7" ht="27.6" hidden="1">
      <c r="A36" s="4" t="s">
        <v>81</v>
      </c>
      <c r="B36" s="6" t="s">
        <v>82</v>
      </c>
      <c r="C36" s="4" t="s">
        <v>64</v>
      </c>
      <c r="D36" s="4">
        <v>0</v>
      </c>
      <c r="E36" s="4">
        <v>21</v>
      </c>
      <c r="F36" s="29">
        <v>65.5</v>
      </c>
      <c r="G36" s="30">
        <f t="shared" si="1"/>
        <v>0</v>
      </c>
    </row>
    <row r="37" spans="1:7" ht="27.6" hidden="1">
      <c r="A37" s="4" t="s">
        <v>83</v>
      </c>
      <c r="B37" s="6" t="s">
        <v>84</v>
      </c>
      <c r="C37" s="4" t="s">
        <v>64</v>
      </c>
      <c r="D37" s="4">
        <v>0</v>
      </c>
      <c r="E37" s="4">
        <v>21</v>
      </c>
      <c r="F37" s="29">
        <v>31.97</v>
      </c>
      <c r="G37" s="30">
        <f t="shared" si="1"/>
        <v>0</v>
      </c>
    </row>
    <row r="38" spans="1:7" ht="27.6" hidden="1">
      <c r="A38" s="4" t="s">
        <v>85</v>
      </c>
      <c r="B38" s="6" t="s">
        <v>86</v>
      </c>
      <c r="C38" s="4" t="s">
        <v>64</v>
      </c>
      <c r="D38" s="4">
        <v>0</v>
      </c>
      <c r="E38" s="4">
        <v>21</v>
      </c>
      <c r="F38" s="29">
        <v>15.53</v>
      </c>
      <c r="G38" s="30">
        <f t="shared" si="1"/>
        <v>0</v>
      </c>
    </row>
    <row r="39" spans="1:7" hidden="1">
      <c r="A39" s="4" t="s">
        <v>87</v>
      </c>
      <c r="B39" s="6" t="s">
        <v>88</v>
      </c>
      <c r="C39" s="4" t="s">
        <v>64</v>
      </c>
      <c r="D39" s="4">
        <v>0</v>
      </c>
      <c r="E39" s="4">
        <v>21</v>
      </c>
      <c r="F39" s="29">
        <v>253.74</v>
      </c>
      <c r="G39" s="30">
        <f t="shared" si="1"/>
        <v>0</v>
      </c>
    </row>
    <row r="40" spans="1:7" ht="41.4" hidden="1">
      <c r="A40" s="4" t="s">
        <v>89</v>
      </c>
      <c r="B40" s="6" t="s">
        <v>90</v>
      </c>
      <c r="C40" s="4" t="s">
        <v>64</v>
      </c>
      <c r="D40" s="4">
        <v>0</v>
      </c>
      <c r="E40" s="4">
        <v>21</v>
      </c>
      <c r="F40" s="29">
        <v>507.95</v>
      </c>
      <c r="G40" s="30">
        <f t="shared" si="1"/>
        <v>0</v>
      </c>
    </row>
    <row r="41" spans="1:7" ht="27.6" hidden="1">
      <c r="A41" s="4" t="s">
        <v>91</v>
      </c>
      <c r="B41" s="6" t="s">
        <v>92</v>
      </c>
      <c r="C41" s="4" t="s">
        <v>64</v>
      </c>
      <c r="D41" s="4">
        <v>0</v>
      </c>
      <c r="E41" s="4">
        <v>21</v>
      </c>
      <c r="F41" s="29">
        <v>51.66</v>
      </c>
      <c r="G41" s="30">
        <f t="shared" si="1"/>
        <v>0</v>
      </c>
    </row>
    <row r="42" spans="1:7" ht="41.4" hidden="1">
      <c r="A42" s="4" t="s">
        <v>93</v>
      </c>
      <c r="B42" s="6" t="s">
        <v>94</v>
      </c>
      <c r="C42" s="4" t="s">
        <v>64</v>
      </c>
      <c r="D42" s="4">
        <v>0</v>
      </c>
      <c r="E42" s="4">
        <v>21</v>
      </c>
      <c r="F42" s="29">
        <v>51.66</v>
      </c>
      <c r="G42" s="30">
        <f t="shared" si="1"/>
        <v>0</v>
      </c>
    </row>
    <row r="43" spans="1:7" ht="41.4" hidden="1">
      <c r="A43" s="4" t="s">
        <v>95</v>
      </c>
      <c r="B43" s="6" t="s">
        <v>96</v>
      </c>
      <c r="C43" s="4" t="s">
        <v>64</v>
      </c>
      <c r="D43" s="4">
        <v>0</v>
      </c>
      <c r="E43" s="4">
        <v>21</v>
      </c>
      <c r="F43" s="29">
        <v>435.96</v>
      </c>
      <c r="G43" s="30">
        <f t="shared" si="1"/>
        <v>0</v>
      </c>
    </row>
    <row r="44" spans="1:7" ht="27.6" hidden="1">
      <c r="A44" s="4" t="s">
        <v>97</v>
      </c>
      <c r="B44" s="6" t="s">
        <v>98</v>
      </c>
      <c r="C44" s="4" t="s">
        <v>64</v>
      </c>
      <c r="D44" s="4">
        <v>0</v>
      </c>
      <c r="E44" s="4">
        <v>21</v>
      </c>
      <c r="F44" s="29">
        <v>204.68</v>
      </c>
      <c r="G44" s="30">
        <f t="shared" si="1"/>
        <v>0</v>
      </c>
    </row>
    <row r="45" spans="1:7" ht="41.4" hidden="1">
      <c r="A45" s="4" t="s">
        <v>99</v>
      </c>
      <c r="B45" s="6" t="s">
        <v>100</v>
      </c>
      <c r="C45" s="4" t="s">
        <v>43</v>
      </c>
      <c r="D45" s="4">
        <v>0</v>
      </c>
      <c r="E45" s="4">
        <v>21</v>
      </c>
      <c r="F45" s="29">
        <v>157.12</v>
      </c>
      <c r="G45" s="30">
        <f t="shared" si="1"/>
        <v>0</v>
      </c>
    </row>
    <row r="46" spans="1:7" ht="41.4" hidden="1">
      <c r="A46" s="4" t="s">
        <v>101</v>
      </c>
      <c r="B46" s="6" t="s">
        <v>102</v>
      </c>
      <c r="C46" s="4" t="s">
        <v>43</v>
      </c>
      <c r="D46" s="4">
        <v>0</v>
      </c>
      <c r="E46" s="4">
        <v>21</v>
      </c>
      <c r="F46" s="29">
        <v>33.909999999999997</v>
      </c>
      <c r="G46" s="30">
        <f t="shared" si="1"/>
        <v>0</v>
      </c>
    </row>
    <row r="47" spans="1:7" ht="41.4" hidden="1">
      <c r="A47" s="4" t="s">
        <v>103</v>
      </c>
      <c r="B47" s="6" t="s">
        <v>104</v>
      </c>
      <c r="C47" s="4" t="s">
        <v>43</v>
      </c>
      <c r="D47" s="4">
        <v>0</v>
      </c>
      <c r="E47" s="4">
        <v>21</v>
      </c>
      <c r="F47" s="29">
        <v>32.75</v>
      </c>
      <c r="G47" s="30">
        <f t="shared" si="1"/>
        <v>0</v>
      </c>
    </row>
    <row r="48" spans="1:7" ht="27.6" hidden="1">
      <c r="A48" s="4" t="s">
        <v>105</v>
      </c>
      <c r="B48" s="6" t="s">
        <v>106</v>
      </c>
      <c r="C48" s="4" t="s">
        <v>43</v>
      </c>
      <c r="D48" s="4">
        <v>0</v>
      </c>
      <c r="E48" s="4">
        <v>21</v>
      </c>
      <c r="F48" s="29">
        <v>29.06</v>
      </c>
      <c r="G48" s="30">
        <f t="shared" si="1"/>
        <v>0</v>
      </c>
    </row>
    <row r="49" spans="1:7" ht="27.6" hidden="1">
      <c r="A49" s="4" t="s">
        <v>107</v>
      </c>
      <c r="B49" s="6" t="s">
        <v>108</v>
      </c>
      <c r="C49" s="4" t="s">
        <v>64</v>
      </c>
      <c r="D49" s="4">
        <v>0</v>
      </c>
      <c r="E49" s="4">
        <v>21</v>
      </c>
      <c r="F49" s="29">
        <v>22.06</v>
      </c>
      <c r="G49" s="30">
        <f t="shared" si="1"/>
        <v>0</v>
      </c>
    </row>
    <row r="50" spans="1:7" ht="69" hidden="1">
      <c r="A50" s="4" t="s">
        <v>109</v>
      </c>
      <c r="B50" s="6" t="s">
        <v>110</v>
      </c>
      <c r="C50" s="4" t="s">
        <v>111</v>
      </c>
      <c r="D50" s="4">
        <v>0</v>
      </c>
      <c r="E50" s="4">
        <v>21</v>
      </c>
      <c r="F50" s="35">
        <v>5001.07</v>
      </c>
      <c r="G50" s="30">
        <f t="shared" si="1"/>
        <v>0</v>
      </c>
    </row>
    <row r="51" spans="1:7" hidden="1">
      <c r="A51" s="4" t="s">
        <v>112</v>
      </c>
      <c r="B51" s="6" t="s">
        <v>113</v>
      </c>
      <c r="C51" s="4" t="s">
        <v>43</v>
      </c>
      <c r="D51" s="4">
        <v>0</v>
      </c>
      <c r="E51" s="4">
        <v>21</v>
      </c>
      <c r="F51" s="29">
        <v>25.32</v>
      </c>
      <c r="G51" s="30">
        <f t="shared" si="1"/>
        <v>0</v>
      </c>
    </row>
    <row r="52" spans="1:7" ht="41.4" hidden="1">
      <c r="A52" s="4" t="s">
        <v>114</v>
      </c>
      <c r="B52" s="6" t="s">
        <v>115</v>
      </c>
      <c r="C52" s="4" t="s">
        <v>111</v>
      </c>
      <c r="D52" s="4">
        <v>0</v>
      </c>
      <c r="E52" s="4">
        <v>21</v>
      </c>
      <c r="F52" s="35">
        <v>1367.71</v>
      </c>
      <c r="G52" s="30">
        <f t="shared" si="1"/>
        <v>0</v>
      </c>
    </row>
    <row r="53" spans="1:7" ht="41.4" hidden="1">
      <c r="A53" s="4" t="s">
        <v>116</v>
      </c>
      <c r="B53" s="6" t="s">
        <v>117</v>
      </c>
      <c r="C53" s="4" t="s">
        <v>111</v>
      </c>
      <c r="D53" s="4">
        <v>0</v>
      </c>
      <c r="E53" s="4">
        <v>21</v>
      </c>
      <c r="F53" s="35">
        <v>1698.62</v>
      </c>
      <c r="G53" s="30">
        <f t="shared" si="1"/>
        <v>0</v>
      </c>
    </row>
    <row r="54" spans="1:7" ht="41.4" hidden="1">
      <c r="A54" s="4" t="s">
        <v>118</v>
      </c>
      <c r="B54" s="6" t="s">
        <v>119</v>
      </c>
      <c r="C54" s="4" t="s">
        <v>111</v>
      </c>
      <c r="D54" s="4">
        <v>0</v>
      </c>
      <c r="E54" s="4">
        <v>21</v>
      </c>
      <c r="F54" s="35">
        <v>3305.31</v>
      </c>
      <c r="G54" s="30">
        <f t="shared" si="1"/>
        <v>0</v>
      </c>
    </row>
    <row r="55" spans="1:7" ht="41.4" hidden="1">
      <c r="A55" s="4" t="s">
        <v>44</v>
      </c>
      <c r="B55" s="6" t="s">
        <v>45</v>
      </c>
      <c r="C55" s="4" t="s">
        <v>43</v>
      </c>
      <c r="D55" s="4">
        <v>0</v>
      </c>
      <c r="E55" s="4">
        <v>21</v>
      </c>
      <c r="F55" s="29">
        <v>50.38</v>
      </c>
      <c r="G55" s="30">
        <f t="shared" si="1"/>
        <v>0</v>
      </c>
    </row>
    <row r="56" spans="1:7" ht="41.4" hidden="1">
      <c r="A56" s="4" t="s">
        <v>41</v>
      </c>
      <c r="B56" s="6" t="s">
        <v>42</v>
      </c>
      <c r="C56" s="4" t="s">
        <v>43</v>
      </c>
      <c r="D56" s="4">
        <v>0</v>
      </c>
      <c r="E56" s="4">
        <v>21</v>
      </c>
      <c r="F56" s="29">
        <v>83.43</v>
      </c>
      <c r="G56" s="30">
        <f t="shared" si="1"/>
        <v>0</v>
      </c>
    </row>
    <row r="57" spans="1:7" ht="41.4" hidden="1">
      <c r="A57" s="4" t="s">
        <v>120</v>
      </c>
      <c r="B57" s="6" t="s">
        <v>121</v>
      </c>
      <c r="C57" s="4" t="s">
        <v>43</v>
      </c>
      <c r="D57" s="4">
        <v>0</v>
      </c>
      <c r="E57" s="4">
        <v>21</v>
      </c>
      <c r="F57" s="29">
        <v>161.06</v>
      </c>
      <c r="G57" s="30">
        <f t="shared" si="1"/>
        <v>0</v>
      </c>
    </row>
    <row r="58" spans="1:7" ht="41.4" hidden="1">
      <c r="A58" s="4" t="s">
        <v>53</v>
      </c>
      <c r="B58" s="6" t="s">
        <v>54</v>
      </c>
      <c r="C58" s="4" t="s">
        <v>6</v>
      </c>
      <c r="D58" s="4">
        <v>0</v>
      </c>
      <c r="E58" s="4">
        <v>21</v>
      </c>
      <c r="F58" s="29">
        <v>682.35</v>
      </c>
      <c r="G58" s="30">
        <f t="shared" si="1"/>
        <v>0</v>
      </c>
    </row>
    <row r="59" spans="1:7" ht="41.4" hidden="1">
      <c r="A59" s="4" t="s">
        <v>51</v>
      </c>
      <c r="B59" s="6" t="s">
        <v>52</v>
      </c>
      <c r="C59" s="4" t="s">
        <v>6</v>
      </c>
      <c r="D59" s="4">
        <v>0</v>
      </c>
      <c r="E59" s="4">
        <v>21</v>
      </c>
      <c r="F59" s="29">
        <v>832.32</v>
      </c>
      <c r="G59" s="30">
        <f t="shared" si="1"/>
        <v>0</v>
      </c>
    </row>
    <row r="60" spans="1:7" ht="41.4" hidden="1">
      <c r="A60" s="4" t="s">
        <v>122</v>
      </c>
      <c r="B60" s="6" t="s">
        <v>123</v>
      </c>
      <c r="C60" s="4" t="s">
        <v>6</v>
      </c>
      <c r="D60" s="4">
        <v>0</v>
      </c>
      <c r="E60" s="4">
        <v>21</v>
      </c>
      <c r="F60" s="29">
        <v>161.69</v>
      </c>
      <c r="G60" s="30">
        <f t="shared" si="1"/>
        <v>0</v>
      </c>
    </row>
    <row r="61" spans="1:7" ht="69" hidden="1">
      <c r="A61" s="4" t="s">
        <v>124</v>
      </c>
      <c r="B61" s="6" t="s">
        <v>125</v>
      </c>
      <c r="C61" s="4" t="s">
        <v>64</v>
      </c>
      <c r="D61" s="4">
        <v>0</v>
      </c>
      <c r="E61" s="4">
        <v>21</v>
      </c>
      <c r="F61" s="29">
        <v>108.45</v>
      </c>
      <c r="G61" s="30">
        <f t="shared" si="1"/>
        <v>0</v>
      </c>
    </row>
    <row r="62" spans="1:7" ht="27.6" hidden="1">
      <c r="A62" s="4" t="s">
        <v>126</v>
      </c>
      <c r="B62" s="6" t="s">
        <v>127</v>
      </c>
      <c r="C62" s="4" t="s">
        <v>43</v>
      </c>
      <c r="D62" s="4">
        <v>0</v>
      </c>
      <c r="E62" s="4">
        <v>21</v>
      </c>
      <c r="F62" s="29">
        <v>12.17</v>
      </c>
      <c r="G62" s="30">
        <f t="shared" si="1"/>
        <v>0</v>
      </c>
    </row>
    <row r="63" spans="1:7" hidden="1">
      <c r="A63" s="4" t="s">
        <v>62</v>
      </c>
      <c r="B63" s="6" t="s">
        <v>63</v>
      </c>
      <c r="C63" s="4" t="s">
        <v>43</v>
      </c>
      <c r="D63" s="4">
        <v>0</v>
      </c>
      <c r="E63" s="4">
        <v>21</v>
      </c>
      <c r="F63" s="29">
        <v>59.65</v>
      </c>
      <c r="G63" s="30">
        <f t="shared" si="1"/>
        <v>0</v>
      </c>
    </row>
    <row r="64" spans="1:7" ht="27.6" hidden="1">
      <c r="A64" s="4" t="s">
        <v>128</v>
      </c>
      <c r="B64" s="6" t="s">
        <v>129</v>
      </c>
      <c r="C64" s="4" t="s">
        <v>43</v>
      </c>
      <c r="D64" s="4">
        <v>0</v>
      </c>
      <c r="E64" s="4">
        <v>21</v>
      </c>
      <c r="F64" s="29">
        <v>4.45</v>
      </c>
      <c r="G64" s="30">
        <f t="shared" si="1"/>
        <v>0</v>
      </c>
    </row>
    <row r="65" spans="1:7" hidden="1">
      <c r="A65" s="4"/>
      <c r="B65" s="5" t="s">
        <v>130</v>
      </c>
      <c r="C65" s="4"/>
      <c r="D65" s="4"/>
      <c r="E65" s="4"/>
      <c r="F65" s="29"/>
      <c r="G65" s="30"/>
    </row>
    <row r="66" spans="1:7" ht="27.6" hidden="1">
      <c r="A66" s="4" t="s">
        <v>24</v>
      </c>
      <c r="B66" s="6" t="s">
        <v>25</v>
      </c>
      <c r="C66" s="4" t="s">
        <v>0</v>
      </c>
      <c r="D66" s="4">
        <v>0</v>
      </c>
      <c r="E66" s="4">
        <v>21</v>
      </c>
      <c r="F66" s="29">
        <v>499.3</v>
      </c>
      <c r="G66" s="30">
        <f t="shared" si="1"/>
        <v>0</v>
      </c>
    </row>
    <row r="67" spans="1:7" ht="27.6" hidden="1">
      <c r="A67" s="4" t="s">
        <v>131</v>
      </c>
      <c r="B67" s="6" t="s">
        <v>132</v>
      </c>
      <c r="C67" s="4" t="s">
        <v>28</v>
      </c>
      <c r="D67" s="4">
        <v>0</v>
      </c>
      <c r="E67" s="4">
        <v>21</v>
      </c>
      <c r="F67" s="35">
        <v>3203.06</v>
      </c>
      <c r="G67" s="30">
        <f t="shared" si="1"/>
        <v>0</v>
      </c>
    </row>
    <row r="68" spans="1:7" ht="27.6" hidden="1">
      <c r="A68" s="4" t="s">
        <v>31</v>
      </c>
      <c r="B68" s="6" t="s">
        <v>32</v>
      </c>
      <c r="C68" s="4" t="s">
        <v>28</v>
      </c>
      <c r="D68" s="4">
        <v>0</v>
      </c>
      <c r="E68" s="4">
        <v>21</v>
      </c>
      <c r="F68" s="35">
        <v>5258.92</v>
      </c>
      <c r="G68" s="30">
        <f t="shared" si="1"/>
        <v>0</v>
      </c>
    </row>
    <row r="69" spans="1:7" ht="41.4" hidden="1">
      <c r="A69" s="4" t="s">
        <v>133</v>
      </c>
      <c r="B69" s="6" t="s">
        <v>134</v>
      </c>
      <c r="C69" s="4" t="s">
        <v>50</v>
      </c>
      <c r="D69" s="4">
        <v>0</v>
      </c>
      <c r="E69" s="4">
        <v>21</v>
      </c>
      <c r="F69" s="29">
        <v>3.27</v>
      </c>
      <c r="G69" s="30">
        <f t="shared" si="1"/>
        <v>0</v>
      </c>
    </row>
    <row r="70" spans="1:7" ht="27.6" hidden="1">
      <c r="A70" s="4" t="s">
        <v>135</v>
      </c>
      <c r="B70" s="6" t="s">
        <v>136</v>
      </c>
      <c r="C70" s="4" t="s">
        <v>50</v>
      </c>
      <c r="D70" s="4">
        <v>0</v>
      </c>
      <c r="E70" s="4">
        <v>21</v>
      </c>
      <c r="F70" s="29">
        <v>0.66</v>
      </c>
      <c r="G70" s="30">
        <f t="shared" si="1"/>
        <v>0</v>
      </c>
    </row>
    <row r="71" spans="1:7" ht="27.6" hidden="1">
      <c r="A71" s="4" t="s">
        <v>29</v>
      </c>
      <c r="B71" s="6" t="s">
        <v>30</v>
      </c>
      <c r="C71" s="4" t="s">
        <v>28</v>
      </c>
      <c r="D71" s="4">
        <v>0</v>
      </c>
      <c r="E71" s="4">
        <v>21</v>
      </c>
      <c r="F71" s="35">
        <v>2757.12</v>
      </c>
      <c r="G71" s="30">
        <f t="shared" si="1"/>
        <v>0</v>
      </c>
    </row>
    <row r="72" spans="1:7" ht="55.2" hidden="1">
      <c r="A72" s="4" t="s">
        <v>137</v>
      </c>
      <c r="B72" s="6" t="s">
        <v>138</v>
      </c>
      <c r="C72" s="4" t="s">
        <v>28</v>
      </c>
      <c r="D72" s="4">
        <v>0</v>
      </c>
      <c r="E72" s="4">
        <v>21</v>
      </c>
      <c r="F72" s="35">
        <v>1349.5</v>
      </c>
      <c r="G72" s="30">
        <f t="shared" si="1"/>
        <v>0</v>
      </c>
    </row>
    <row r="73" spans="1:7" ht="27.6" hidden="1">
      <c r="A73" s="4" t="s">
        <v>55</v>
      </c>
      <c r="B73" s="6" t="s">
        <v>56</v>
      </c>
      <c r="C73" s="4" t="s">
        <v>28</v>
      </c>
      <c r="D73" s="4">
        <v>0</v>
      </c>
      <c r="E73" s="4">
        <v>21</v>
      </c>
      <c r="F73" s="35">
        <v>5203.04</v>
      </c>
      <c r="G73" s="30">
        <f t="shared" si="1"/>
        <v>0</v>
      </c>
    </row>
    <row r="74" spans="1:7" ht="27.6" hidden="1">
      <c r="A74" s="4" t="s">
        <v>39</v>
      </c>
      <c r="B74" s="6" t="s">
        <v>40</v>
      </c>
      <c r="C74" s="4" t="s">
        <v>28</v>
      </c>
      <c r="D74" s="4">
        <v>0</v>
      </c>
      <c r="E74" s="4">
        <v>21</v>
      </c>
      <c r="F74" s="35">
        <v>2517.17</v>
      </c>
      <c r="G74" s="30">
        <f t="shared" si="1"/>
        <v>0</v>
      </c>
    </row>
    <row r="75" spans="1:7" ht="55.2" hidden="1">
      <c r="A75" s="4" t="s">
        <v>37</v>
      </c>
      <c r="B75" s="6" t="s">
        <v>38</v>
      </c>
      <c r="C75" s="4" t="s">
        <v>0</v>
      </c>
      <c r="D75" s="4">
        <v>0</v>
      </c>
      <c r="E75" s="4">
        <v>21</v>
      </c>
      <c r="F75" s="35">
        <v>1038.6400000000001</v>
      </c>
      <c r="G75" s="30">
        <f t="shared" si="1"/>
        <v>0</v>
      </c>
    </row>
    <row r="76" spans="1:7" hidden="1">
      <c r="A76" s="4" t="s">
        <v>46</v>
      </c>
      <c r="B76" s="6" t="s">
        <v>47</v>
      </c>
      <c r="C76" s="4" t="s">
        <v>6</v>
      </c>
      <c r="D76" s="4">
        <v>0</v>
      </c>
      <c r="E76" s="4">
        <v>21</v>
      </c>
      <c r="F76" s="29">
        <v>28.48</v>
      </c>
      <c r="G76" s="30">
        <f t="shared" si="1"/>
        <v>0</v>
      </c>
    </row>
    <row r="77" spans="1:7" ht="27.6" hidden="1">
      <c r="A77" s="4" t="s">
        <v>139</v>
      </c>
      <c r="B77" s="6" t="s">
        <v>140</v>
      </c>
      <c r="C77" s="4" t="s">
        <v>6</v>
      </c>
      <c r="D77" s="4">
        <v>0</v>
      </c>
      <c r="E77" s="4">
        <v>21</v>
      </c>
      <c r="F77" s="29">
        <v>28.48</v>
      </c>
      <c r="G77" s="30">
        <f t="shared" si="1"/>
        <v>0</v>
      </c>
    </row>
    <row r="78" spans="1:7" ht="27.6" hidden="1">
      <c r="A78" s="4" t="s">
        <v>26</v>
      </c>
      <c r="B78" s="6" t="s">
        <v>27</v>
      </c>
      <c r="C78" s="4" t="s">
        <v>28</v>
      </c>
      <c r="D78" s="4">
        <v>0</v>
      </c>
      <c r="E78" s="4">
        <v>21</v>
      </c>
      <c r="F78" s="29">
        <v>650.22</v>
      </c>
      <c r="G78" s="30">
        <f t="shared" si="1"/>
        <v>0</v>
      </c>
    </row>
    <row r="79" spans="1:7" hidden="1">
      <c r="A79" s="4"/>
      <c r="B79" s="5" t="s">
        <v>141</v>
      </c>
      <c r="C79" s="4"/>
      <c r="D79" s="4"/>
      <c r="E79" s="4"/>
      <c r="F79" s="29"/>
      <c r="G79" s="30"/>
    </row>
    <row r="80" spans="1:7" hidden="1">
      <c r="A80" s="4"/>
      <c r="B80" s="5" t="s">
        <v>142</v>
      </c>
      <c r="C80" s="4"/>
      <c r="D80" s="4"/>
      <c r="E80" s="4"/>
      <c r="F80" s="29"/>
      <c r="G80" s="30"/>
    </row>
    <row r="81" spans="1:7" hidden="1">
      <c r="A81" s="4"/>
      <c r="B81" s="5" t="s">
        <v>143</v>
      </c>
      <c r="C81" s="4"/>
      <c r="D81" s="4"/>
      <c r="E81" s="4"/>
      <c r="F81" s="29"/>
      <c r="G81" s="30"/>
    </row>
    <row r="82" spans="1:7" ht="82.8" hidden="1">
      <c r="A82" s="4" t="s">
        <v>144</v>
      </c>
      <c r="B82" s="6" t="s">
        <v>145</v>
      </c>
      <c r="C82" s="4" t="s">
        <v>3</v>
      </c>
      <c r="D82" s="4">
        <v>0</v>
      </c>
      <c r="E82" s="4">
        <v>21</v>
      </c>
      <c r="F82" s="29">
        <v>139.01</v>
      </c>
      <c r="G82" s="30">
        <f t="shared" ref="G82:G142" si="2">ROUND(D82*F82,2)</f>
        <v>0</v>
      </c>
    </row>
    <row r="83" spans="1:7" ht="55.2" hidden="1">
      <c r="A83" s="4" t="s">
        <v>146</v>
      </c>
      <c r="B83" s="6" t="s">
        <v>147</v>
      </c>
      <c r="C83" s="4" t="s">
        <v>3</v>
      </c>
      <c r="D83" s="4">
        <v>0</v>
      </c>
      <c r="E83" s="4">
        <v>21</v>
      </c>
      <c r="F83" s="29">
        <v>78.61</v>
      </c>
      <c r="G83" s="30">
        <f t="shared" si="2"/>
        <v>0</v>
      </c>
    </row>
    <row r="84" spans="1:7" ht="55.2" hidden="1">
      <c r="A84" s="4" t="s">
        <v>148</v>
      </c>
      <c r="B84" s="6" t="s">
        <v>149</v>
      </c>
      <c r="C84" s="4" t="s">
        <v>3</v>
      </c>
      <c r="D84" s="4">
        <v>0</v>
      </c>
      <c r="E84" s="4">
        <v>21</v>
      </c>
      <c r="F84" s="29">
        <v>77.36</v>
      </c>
      <c r="G84" s="30">
        <f t="shared" si="2"/>
        <v>0</v>
      </c>
    </row>
    <row r="85" spans="1:7" hidden="1">
      <c r="A85" s="4"/>
      <c r="B85" s="6" t="s">
        <v>150</v>
      </c>
      <c r="C85" s="4"/>
      <c r="D85" s="4"/>
      <c r="E85" s="4"/>
      <c r="F85" s="29"/>
      <c r="G85" s="30"/>
    </row>
    <row r="86" spans="1:7" ht="55.2" hidden="1">
      <c r="A86" s="4" t="s">
        <v>151</v>
      </c>
      <c r="B86" s="6" t="s">
        <v>152</v>
      </c>
      <c r="C86" s="4" t="s">
        <v>0</v>
      </c>
      <c r="D86" s="4">
        <v>0</v>
      </c>
      <c r="E86" s="4">
        <v>21</v>
      </c>
      <c r="F86" s="35">
        <v>1280.83</v>
      </c>
      <c r="G86" s="30">
        <f t="shared" si="2"/>
        <v>0</v>
      </c>
    </row>
    <row r="87" spans="1:7" ht="41.4" hidden="1">
      <c r="A87" s="4" t="s">
        <v>153</v>
      </c>
      <c r="B87" s="6" t="s">
        <v>154</v>
      </c>
      <c r="C87" s="4" t="s">
        <v>0</v>
      </c>
      <c r="D87" s="4">
        <v>0</v>
      </c>
      <c r="E87" s="4">
        <v>21</v>
      </c>
      <c r="F87" s="29">
        <v>281.83999999999997</v>
      </c>
      <c r="G87" s="30">
        <f t="shared" si="2"/>
        <v>0</v>
      </c>
    </row>
    <row r="88" spans="1:7" ht="55.2" hidden="1">
      <c r="A88" s="4" t="s">
        <v>155</v>
      </c>
      <c r="B88" s="6" t="s">
        <v>156</v>
      </c>
      <c r="C88" s="4" t="s">
        <v>0</v>
      </c>
      <c r="D88" s="4">
        <v>0</v>
      </c>
      <c r="E88" s="4">
        <v>21</v>
      </c>
      <c r="F88" s="35">
        <v>1282.1500000000001</v>
      </c>
      <c r="G88" s="30">
        <f t="shared" si="2"/>
        <v>0</v>
      </c>
    </row>
    <row r="89" spans="1:7" ht="41.4" hidden="1">
      <c r="A89" s="4" t="s">
        <v>157</v>
      </c>
      <c r="B89" s="6" t="s">
        <v>158</v>
      </c>
      <c r="C89" s="4" t="s">
        <v>0</v>
      </c>
      <c r="D89" s="4">
        <v>0</v>
      </c>
      <c r="E89" s="4">
        <v>21</v>
      </c>
      <c r="F89" s="29">
        <v>281.83999999999997</v>
      </c>
      <c r="G89" s="30">
        <f t="shared" si="2"/>
        <v>0</v>
      </c>
    </row>
    <row r="90" spans="1:7" ht="27.6" hidden="1">
      <c r="A90" s="4" t="s">
        <v>159</v>
      </c>
      <c r="B90" s="6" t="s">
        <v>160</v>
      </c>
      <c r="C90" s="4" t="s">
        <v>0</v>
      </c>
      <c r="D90" s="4">
        <v>0</v>
      </c>
      <c r="E90" s="4">
        <v>21</v>
      </c>
      <c r="F90" s="35">
        <v>1750.62</v>
      </c>
      <c r="G90" s="30">
        <f t="shared" si="2"/>
        <v>0</v>
      </c>
    </row>
    <row r="91" spans="1:7" ht="41.4" hidden="1">
      <c r="A91" s="4" t="s">
        <v>161</v>
      </c>
      <c r="B91" s="6" t="s">
        <v>162</v>
      </c>
      <c r="C91" s="4" t="s">
        <v>0</v>
      </c>
      <c r="D91" s="4">
        <v>0</v>
      </c>
      <c r="E91" s="4">
        <v>21</v>
      </c>
      <c r="F91" s="29">
        <v>282.83999999999997</v>
      </c>
      <c r="G91" s="30">
        <f t="shared" si="2"/>
        <v>0</v>
      </c>
    </row>
    <row r="92" spans="1:7" ht="27.6" hidden="1">
      <c r="A92" s="4" t="s">
        <v>163</v>
      </c>
      <c r="B92" s="6" t="s">
        <v>164</v>
      </c>
      <c r="C92" s="4" t="s">
        <v>0</v>
      </c>
      <c r="D92" s="4">
        <v>0</v>
      </c>
      <c r="E92" s="4">
        <v>21</v>
      </c>
      <c r="F92" s="35">
        <v>1750.82</v>
      </c>
      <c r="G92" s="30">
        <f t="shared" si="2"/>
        <v>0</v>
      </c>
    </row>
    <row r="93" spans="1:7" ht="41.4" hidden="1">
      <c r="A93" s="4" t="s">
        <v>165</v>
      </c>
      <c r="B93" s="6" t="s">
        <v>166</v>
      </c>
      <c r="C93" s="4" t="s">
        <v>0</v>
      </c>
      <c r="D93" s="4">
        <v>0</v>
      </c>
      <c r="E93" s="4">
        <v>21</v>
      </c>
      <c r="F93" s="29">
        <v>285.83999999999997</v>
      </c>
      <c r="G93" s="30">
        <f t="shared" si="2"/>
        <v>0</v>
      </c>
    </row>
    <row r="94" spans="1:7" hidden="1">
      <c r="A94" s="4"/>
      <c r="B94" s="6" t="s">
        <v>167</v>
      </c>
      <c r="C94" s="4"/>
      <c r="D94" s="4"/>
      <c r="E94" s="4"/>
      <c r="F94" s="29"/>
      <c r="G94" s="30"/>
    </row>
    <row r="95" spans="1:7" ht="27.6" hidden="1">
      <c r="A95" s="4" t="s">
        <v>33</v>
      </c>
      <c r="B95" s="6" t="s">
        <v>34</v>
      </c>
      <c r="C95" s="4" t="s">
        <v>0</v>
      </c>
      <c r="D95" s="4">
        <v>0</v>
      </c>
      <c r="E95" s="4">
        <v>21</v>
      </c>
      <c r="F95" s="35">
        <v>1149.43</v>
      </c>
      <c r="G95" s="30">
        <f t="shared" si="2"/>
        <v>0</v>
      </c>
    </row>
    <row r="96" spans="1:7" ht="41.4" hidden="1">
      <c r="A96" s="4" t="s">
        <v>35</v>
      </c>
      <c r="B96" s="6" t="s">
        <v>36</v>
      </c>
      <c r="C96" s="4" t="s">
        <v>0</v>
      </c>
      <c r="D96" s="4">
        <v>0</v>
      </c>
      <c r="E96" s="4">
        <v>21</v>
      </c>
      <c r="F96" s="29">
        <v>282.83999999999997</v>
      </c>
      <c r="G96" s="30">
        <f t="shared" si="2"/>
        <v>0</v>
      </c>
    </row>
    <row r="97" spans="1:7" ht="41.4" hidden="1">
      <c r="A97" s="4" t="s">
        <v>168</v>
      </c>
      <c r="B97" s="6" t="s">
        <v>169</v>
      </c>
      <c r="C97" s="4" t="s">
        <v>0</v>
      </c>
      <c r="D97" s="4">
        <v>0</v>
      </c>
      <c r="E97" s="4">
        <v>21</v>
      </c>
      <c r="F97" s="35">
        <v>1553</v>
      </c>
      <c r="G97" s="30">
        <f t="shared" si="2"/>
        <v>0</v>
      </c>
    </row>
    <row r="98" spans="1:7" ht="41.4" hidden="1">
      <c r="A98" s="4" t="s">
        <v>170</v>
      </c>
      <c r="B98" s="6" t="s">
        <v>171</v>
      </c>
      <c r="C98" s="4" t="s">
        <v>0</v>
      </c>
      <c r="D98" s="4">
        <v>0</v>
      </c>
      <c r="E98" s="4">
        <v>21</v>
      </c>
      <c r="F98" s="29">
        <v>280.7</v>
      </c>
      <c r="G98" s="30">
        <f t="shared" si="2"/>
        <v>0</v>
      </c>
    </row>
    <row r="99" spans="1:7" hidden="1">
      <c r="A99" s="4"/>
      <c r="B99" s="5" t="s">
        <v>172</v>
      </c>
      <c r="C99" s="4"/>
      <c r="D99" s="4"/>
      <c r="E99" s="4"/>
      <c r="F99" s="29"/>
      <c r="G99" s="30"/>
    </row>
    <row r="100" spans="1:7" ht="55.2" hidden="1">
      <c r="A100" s="4" t="s">
        <v>173</v>
      </c>
      <c r="B100" s="6" t="s">
        <v>174</v>
      </c>
      <c r="C100" s="4" t="s">
        <v>0</v>
      </c>
      <c r="D100" s="4">
        <v>0</v>
      </c>
      <c r="E100" s="4">
        <v>21</v>
      </c>
      <c r="F100" s="35">
        <v>1001.61</v>
      </c>
      <c r="G100" s="30">
        <f t="shared" si="2"/>
        <v>0</v>
      </c>
    </row>
    <row r="101" spans="1:7" ht="41.4" hidden="1">
      <c r="A101" s="4" t="s">
        <v>175</v>
      </c>
      <c r="B101" s="6" t="s">
        <v>176</v>
      </c>
      <c r="C101" s="4" t="s">
        <v>0</v>
      </c>
      <c r="D101" s="4">
        <v>0</v>
      </c>
      <c r="E101" s="4">
        <v>21</v>
      </c>
      <c r="F101" s="29">
        <v>79.84</v>
      </c>
      <c r="G101" s="30">
        <f t="shared" si="2"/>
        <v>0</v>
      </c>
    </row>
    <row r="102" spans="1:7" ht="27.6" hidden="1">
      <c r="A102" s="4" t="s">
        <v>177</v>
      </c>
      <c r="B102" s="6" t="s">
        <v>178</v>
      </c>
      <c r="C102" s="4" t="s">
        <v>0</v>
      </c>
      <c r="D102" s="4">
        <v>0</v>
      </c>
      <c r="E102" s="4">
        <v>21</v>
      </c>
      <c r="F102" s="35">
        <v>1200.23</v>
      </c>
      <c r="G102" s="30">
        <f t="shared" si="2"/>
        <v>0</v>
      </c>
    </row>
    <row r="103" spans="1:7" ht="41.4" hidden="1">
      <c r="A103" s="4" t="s">
        <v>179</v>
      </c>
      <c r="B103" s="6" t="s">
        <v>180</v>
      </c>
      <c r="C103" s="4" t="s">
        <v>0</v>
      </c>
      <c r="D103" s="4">
        <v>0</v>
      </c>
      <c r="E103" s="4">
        <v>21</v>
      </c>
      <c r="F103" s="29">
        <v>283.27999999999997</v>
      </c>
      <c r="G103" s="30">
        <f t="shared" si="2"/>
        <v>0</v>
      </c>
    </row>
    <row r="104" spans="1:7" ht="41.4" hidden="1">
      <c r="A104" s="4" t="s">
        <v>181</v>
      </c>
      <c r="B104" s="6" t="s">
        <v>182</v>
      </c>
      <c r="C104" s="4" t="s">
        <v>0</v>
      </c>
      <c r="D104" s="4">
        <v>0</v>
      </c>
      <c r="E104" s="4">
        <v>21</v>
      </c>
      <c r="F104" s="35">
        <v>2143.29</v>
      </c>
      <c r="G104" s="30">
        <f t="shared" si="2"/>
        <v>0</v>
      </c>
    </row>
    <row r="105" spans="1:7" ht="41.4" hidden="1">
      <c r="A105" s="4" t="s">
        <v>183</v>
      </c>
      <c r="B105" s="6" t="s">
        <v>184</v>
      </c>
      <c r="C105" s="4" t="s">
        <v>0</v>
      </c>
      <c r="D105" s="4">
        <v>0</v>
      </c>
      <c r="E105" s="4">
        <v>21</v>
      </c>
      <c r="F105" s="29">
        <v>147.88999999999999</v>
      </c>
      <c r="G105" s="30">
        <f t="shared" si="2"/>
        <v>0</v>
      </c>
    </row>
    <row r="106" spans="1:7" hidden="1">
      <c r="A106" s="4"/>
      <c r="B106" s="5" t="s">
        <v>185</v>
      </c>
      <c r="C106" s="4"/>
      <c r="D106" s="4"/>
      <c r="E106" s="4"/>
      <c r="F106" s="29"/>
      <c r="G106" s="30"/>
    </row>
    <row r="107" spans="1:7" hidden="1">
      <c r="A107" s="4"/>
      <c r="B107" s="5" t="s">
        <v>186</v>
      </c>
      <c r="C107" s="4"/>
      <c r="D107" s="4"/>
      <c r="E107" s="4"/>
      <c r="F107" s="29"/>
      <c r="G107" s="30"/>
    </row>
    <row r="108" spans="1:7" ht="55.2" hidden="1">
      <c r="A108" s="4" t="s">
        <v>187</v>
      </c>
      <c r="B108" s="6" t="s">
        <v>188</v>
      </c>
      <c r="C108" s="4" t="s">
        <v>0</v>
      </c>
      <c r="D108" s="4">
        <v>0</v>
      </c>
      <c r="E108" s="4">
        <v>21</v>
      </c>
      <c r="F108" s="35">
        <v>1553.97</v>
      </c>
      <c r="G108" s="30">
        <f t="shared" si="2"/>
        <v>0</v>
      </c>
    </row>
    <row r="109" spans="1:7" ht="41.4" hidden="1">
      <c r="A109" s="4" t="s">
        <v>189</v>
      </c>
      <c r="B109" s="6" t="s">
        <v>190</v>
      </c>
      <c r="C109" s="4" t="s">
        <v>0</v>
      </c>
      <c r="D109" s="4">
        <v>0</v>
      </c>
      <c r="E109" s="4">
        <v>21</v>
      </c>
      <c r="F109" s="29">
        <v>29.43</v>
      </c>
      <c r="G109" s="30">
        <f t="shared" si="2"/>
        <v>0</v>
      </c>
    </row>
    <row r="110" spans="1:7" ht="27.6" hidden="1">
      <c r="A110" s="4" t="s">
        <v>191</v>
      </c>
      <c r="B110" s="6" t="s">
        <v>192</v>
      </c>
      <c r="C110" s="4" t="s">
        <v>0</v>
      </c>
      <c r="D110" s="4">
        <v>0</v>
      </c>
      <c r="E110" s="4">
        <v>21</v>
      </c>
      <c r="F110" s="29">
        <v>919.15</v>
      </c>
      <c r="G110" s="30">
        <f t="shared" si="2"/>
        <v>0</v>
      </c>
    </row>
    <row r="111" spans="1:7" ht="41.4" hidden="1">
      <c r="A111" s="4" t="s">
        <v>193</v>
      </c>
      <c r="B111" s="6" t="s">
        <v>194</v>
      </c>
      <c r="C111" s="4" t="s">
        <v>0</v>
      </c>
      <c r="D111" s="4">
        <v>0</v>
      </c>
      <c r="E111" s="4">
        <v>21</v>
      </c>
      <c r="F111" s="29">
        <v>10.08</v>
      </c>
      <c r="G111" s="30">
        <f t="shared" si="2"/>
        <v>0</v>
      </c>
    </row>
    <row r="112" spans="1:7" ht="55.2" hidden="1">
      <c r="A112" s="4" t="s">
        <v>195</v>
      </c>
      <c r="B112" s="6" t="s">
        <v>196</v>
      </c>
      <c r="C112" s="4" t="s">
        <v>0</v>
      </c>
      <c r="D112" s="4">
        <v>0</v>
      </c>
      <c r="E112" s="4">
        <v>21</v>
      </c>
      <c r="F112" s="29">
        <v>578.89</v>
      </c>
      <c r="G112" s="30">
        <f t="shared" si="2"/>
        <v>0</v>
      </c>
    </row>
    <row r="113" spans="1:7" ht="41.4" hidden="1">
      <c r="A113" s="4" t="s">
        <v>197</v>
      </c>
      <c r="B113" s="6" t="s">
        <v>198</v>
      </c>
      <c r="C113" s="4" t="s">
        <v>0</v>
      </c>
      <c r="D113" s="4">
        <v>0</v>
      </c>
      <c r="E113" s="4">
        <v>21</v>
      </c>
      <c r="F113" s="29">
        <v>12.08</v>
      </c>
      <c r="G113" s="30">
        <f t="shared" si="2"/>
        <v>0</v>
      </c>
    </row>
    <row r="114" spans="1:7" hidden="1">
      <c r="A114" s="4"/>
      <c r="B114" s="5" t="s">
        <v>199</v>
      </c>
      <c r="C114" s="4"/>
      <c r="D114" s="4"/>
      <c r="E114" s="4"/>
      <c r="F114" s="29"/>
      <c r="G114" s="30"/>
    </row>
    <row r="115" spans="1:7" ht="69" hidden="1">
      <c r="A115" s="4" t="s">
        <v>200</v>
      </c>
      <c r="B115" s="6" t="s">
        <v>201</v>
      </c>
      <c r="C115" s="4" t="s">
        <v>0</v>
      </c>
      <c r="D115" s="4">
        <v>0</v>
      </c>
      <c r="E115" s="4">
        <v>21</v>
      </c>
      <c r="F115" s="35">
        <v>1607.74</v>
      </c>
      <c r="G115" s="30">
        <f t="shared" si="2"/>
        <v>0</v>
      </c>
    </row>
    <row r="116" spans="1:7" hidden="1">
      <c r="A116" s="4"/>
      <c r="B116" s="5" t="s">
        <v>202</v>
      </c>
      <c r="C116" s="4"/>
      <c r="D116" s="4"/>
      <c r="E116" s="4"/>
      <c r="F116" s="29"/>
      <c r="G116" s="30"/>
    </row>
    <row r="117" spans="1:7" ht="41.4" hidden="1">
      <c r="A117" s="4" t="s">
        <v>203</v>
      </c>
      <c r="B117" s="6" t="s">
        <v>204</v>
      </c>
      <c r="C117" s="4" t="s">
        <v>59</v>
      </c>
      <c r="D117" s="4">
        <v>0</v>
      </c>
      <c r="E117" s="4">
        <v>21</v>
      </c>
      <c r="F117" s="29">
        <v>301.06</v>
      </c>
      <c r="G117" s="30">
        <f t="shared" si="2"/>
        <v>0</v>
      </c>
    </row>
    <row r="118" spans="1:7" ht="41.4" hidden="1">
      <c r="A118" s="4" t="s">
        <v>205</v>
      </c>
      <c r="B118" s="6" t="s">
        <v>206</v>
      </c>
      <c r="C118" s="4" t="s">
        <v>59</v>
      </c>
      <c r="D118" s="4">
        <v>0</v>
      </c>
      <c r="E118" s="4">
        <v>21</v>
      </c>
      <c r="F118" s="29">
        <v>300.68</v>
      </c>
      <c r="G118" s="30">
        <f t="shared" si="2"/>
        <v>0</v>
      </c>
    </row>
    <row r="119" spans="1:7" ht="41.4" hidden="1">
      <c r="A119" s="4" t="s">
        <v>57</v>
      </c>
      <c r="B119" s="6" t="s">
        <v>58</v>
      </c>
      <c r="C119" s="4" t="s">
        <v>59</v>
      </c>
      <c r="D119" s="4">
        <v>0</v>
      </c>
      <c r="E119" s="4">
        <v>21</v>
      </c>
      <c r="F119" s="29">
        <v>249.02</v>
      </c>
      <c r="G119" s="30">
        <f t="shared" si="2"/>
        <v>0</v>
      </c>
    </row>
    <row r="120" spans="1:7" ht="41.4" hidden="1">
      <c r="A120" s="4" t="s">
        <v>207</v>
      </c>
      <c r="B120" s="6" t="s">
        <v>208</v>
      </c>
      <c r="C120" s="4" t="s">
        <v>59</v>
      </c>
      <c r="D120" s="4">
        <v>0</v>
      </c>
      <c r="E120" s="4">
        <v>21</v>
      </c>
      <c r="F120" s="29">
        <v>262.05</v>
      </c>
      <c r="G120" s="30">
        <f t="shared" si="2"/>
        <v>0</v>
      </c>
    </row>
    <row r="121" spans="1:7" ht="41.4" hidden="1">
      <c r="A121" s="4" t="s">
        <v>209</v>
      </c>
      <c r="B121" s="6" t="s">
        <v>210</v>
      </c>
      <c r="C121" s="4" t="s">
        <v>59</v>
      </c>
      <c r="D121" s="4">
        <v>0</v>
      </c>
      <c r="E121" s="4">
        <v>21</v>
      </c>
      <c r="F121" s="29">
        <v>262.05</v>
      </c>
      <c r="G121" s="30">
        <f t="shared" si="2"/>
        <v>0</v>
      </c>
    </row>
    <row r="122" spans="1:7" ht="27.6" hidden="1">
      <c r="A122" s="4" t="s">
        <v>211</v>
      </c>
      <c r="B122" s="6" t="s">
        <v>212</v>
      </c>
      <c r="C122" s="4" t="s">
        <v>111</v>
      </c>
      <c r="D122" s="4">
        <v>0</v>
      </c>
      <c r="E122" s="4">
        <v>21</v>
      </c>
      <c r="F122" s="35">
        <v>1752.53</v>
      </c>
      <c r="G122" s="30">
        <f t="shared" si="2"/>
        <v>0</v>
      </c>
    </row>
    <row r="123" spans="1:7" ht="27.6" hidden="1">
      <c r="A123" s="4" t="s">
        <v>213</v>
      </c>
      <c r="B123" s="6" t="s">
        <v>214</v>
      </c>
      <c r="C123" s="4" t="s">
        <v>111</v>
      </c>
      <c r="D123" s="4">
        <v>0</v>
      </c>
      <c r="E123" s="4">
        <v>21</v>
      </c>
      <c r="F123" s="35">
        <v>1009.94</v>
      </c>
      <c r="G123" s="30">
        <f t="shared" si="2"/>
        <v>0</v>
      </c>
    </row>
    <row r="124" spans="1:7" ht="27.6" hidden="1">
      <c r="A124" s="4" t="s">
        <v>215</v>
      </c>
      <c r="B124" s="6" t="s">
        <v>216</v>
      </c>
      <c r="C124" s="4" t="s">
        <v>111</v>
      </c>
      <c r="D124" s="4">
        <v>0</v>
      </c>
      <c r="E124" s="4">
        <v>21</v>
      </c>
      <c r="F124" s="35">
        <v>1703.38</v>
      </c>
      <c r="G124" s="30">
        <f t="shared" si="2"/>
        <v>0</v>
      </c>
    </row>
    <row r="125" spans="1:7" ht="27.6" hidden="1">
      <c r="A125" s="4" t="s">
        <v>217</v>
      </c>
      <c r="B125" s="6" t="s">
        <v>218</v>
      </c>
      <c r="C125" s="4" t="s">
        <v>111</v>
      </c>
      <c r="D125" s="4">
        <v>0</v>
      </c>
      <c r="E125" s="4">
        <v>21</v>
      </c>
      <c r="F125" s="35">
        <v>3009.18</v>
      </c>
      <c r="G125" s="30">
        <f t="shared" si="2"/>
        <v>0</v>
      </c>
    </row>
    <row r="126" spans="1:7" ht="27.6" hidden="1">
      <c r="A126" s="4" t="s">
        <v>219</v>
      </c>
      <c r="B126" s="6" t="s">
        <v>220</v>
      </c>
      <c r="C126" s="4" t="s">
        <v>111</v>
      </c>
      <c r="D126" s="4">
        <v>0</v>
      </c>
      <c r="E126" s="4">
        <v>21</v>
      </c>
      <c r="F126" s="35">
        <v>1871.4</v>
      </c>
      <c r="G126" s="30">
        <f t="shared" si="2"/>
        <v>0</v>
      </c>
    </row>
    <row r="127" spans="1:7" ht="27.6" hidden="1">
      <c r="A127" s="4" t="s">
        <v>221</v>
      </c>
      <c r="B127" s="6" t="s">
        <v>222</v>
      </c>
      <c r="C127" s="4" t="s">
        <v>0</v>
      </c>
      <c r="D127" s="4">
        <v>0</v>
      </c>
      <c r="E127" s="4">
        <v>21</v>
      </c>
      <c r="F127" s="29">
        <v>303.87</v>
      </c>
      <c r="G127" s="30">
        <f t="shared" si="2"/>
        <v>0</v>
      </c>
    </row>
    <row r="128" spans="1:7" ht="27.6" hidden="1">
      <c r="A128" s="4" t="s">
        <v>223</v>
      </c>
      <c r="B128" s="6" t="s">
        <v>224</v>
      </c>
      <c r="C128" s="4" t="s">
        <v>111</v>
      </c>
      <c r="D128" s="4">
        <v>0</v>
      </c>
      <c r="E128" s="4">
        <v>21</v>
      </c>
      <c r="F128" s="35">
        <v>3251.13</v>
      </c>
      <c r="G128" s="30">
        <f t="shared" si="2"/>
        <v>0</v>
      </c>
    </row>
    <row r="129" spans="1:7" ht="27.6" hidden="1">
      <c r="A129" s="4" t="s">
        <v>225</v>
      </c>
      <c r="B129" s="6" t="s">
        <v>226</v>
      </c>
      <c r="C129" s="4" t="s">
        <v>0</v>
      </c>
      <c r="D129" s="4">
        <v>0</v>
      </c>
      <c r="E129" s="4">
        <v>21</v>
      </c>
      <c r="F129" s="35">
        <v>1209.78</v>
      </c>
      <c r="G129" s="30">
        <f t="shared" si="2"/>
        <v>0</v>
      </c>
    </row>
    <row r="130" spans="1:7" ht="41.4" hidden="1">
      <c r="A130" s="4" t="s">
        <v>227</v>
      </c>
      <c r="B130" s="6" t="s">
        <v>228</v>
      </c>
      <c r="C130" s="4" t="s">
        <v>0</v>
      </c>
      <c r="D130" s="4">
        <v>0</v>
      </c>
      <c r="E130" s="4">
        <v>21</v>
      </c>
      <c r="F130" s="35">
        <v>1750.78</v>
      </c>
      <c r="G130" s="30">
        <f t="shared" si="2"/>
        <v>0</v>
      </c>
    </row>
    <row r="131" spans="1:7" ht="41.4" hidden="1">
      <c r="A131" s="4" t="s">
        <v>229</v>
      </c>
      <c r="B131" s="6" t="s">
        <v>230</v>
      </c>
      <c r="C131" s="4" t="s">
        <v>0</v>
      </c>
      <c r="D131" s="4">
        <v>0</v>
      </c>
      <c r="E131" s="4">
        <v>21</v>
      </c>
      <c r="F131" s="35">
        <v>1751.58</v>
      </c>
      <c r="G131" s="30">
        <f t="shared" si="2"/>
        <v>0</v>
      </c>
    </row>
    <row r="132" spans="1:7" ht="41.4" hidden="1">
      <c r="A132" s="4" t="s">
        <v>231</v>
      </c>
      <c r="B132" s="6" t="s">
        <v>232</v>
      </c>
      <c r="C132" s="4" t="s">
        <v>0</v>
      </c>
      <c r="D132" s="4">
        <v>0</v>
      </c>
      <c r="E132" s="4">
        <v>21</v>
      </c>
      <c r="F132" s="35">
        <v>3105.31</v>
      </c>
      <c r="G132" s="30">
        <f t="shared" si="2"/>
        <v>0</v>
      </c>
    </row>
    <row r="133" spans="1:7" hidden="1">
      <c r="A133" s="4" t="s">
        <v>60</v>
      </c>
      <c r="B133" s="6" t="s">
        <v>61</v>
      </c>
      <c r="C133" s="4" t="s">
        <v>6</v>
      </c>
      <c r="D133" s="4">
        <v>0</v>
      </c>
      <c r="E133" s="4">
        <v>21</v>
      </c>
      <c r="F133" s="29">
        <v>427.43</v>
      </c>
      <c r="G133" s="30">
        <f t="shared" si="2"/>
        <v>0</v>
      </c>
    </row>
    <row r="134" spans="1:7" ht="27.6" hidden="1">
      <c r="A134" s="4" t="s">
        <v>233</v>
      </c>
      <c r="B134" s="6" t="s">
        <v>234</v>
      </c>
      <c r="C134" s="4" t="s">
        <v>0</v>
      </c>
      <c r="D134" s="4">
        <v>0</v>
      </c>
      <c r="E134" s="4">
        <v>21</v>
      </c>
      <c r="F134" s="35">
        <v>2114.59</v>
      </c>
      <c r="G134" s="30">
        <f t="shared" si="2"/>
        <v>0</v>
      </c>
    </row>
    <row r="135" spans="1:7" hidden="1">
      <c r="A135" s="4"/>
      <c r="B135" s="5" t="s">
        <v>235</v>
      </c>
      <c r="C135" s="4"/>
      <c r="D135" s="4"/>
      <c r="E135" s="4"/>
      <c r="F135" s="29"/>
      <c r="G135" s="30"/>
    </row>
    <row r="136" spans="1:7" ht="27.6" hidden="1">
      <c r="A136" s="4" t="s">
        <v>236</v>
      </c>
      <c r="B136" s="6" t="s">
        <v>237</v>
      </c>
      <c r="C136" s="4" t="s">
        <v>0</v>
      </c>
      <c r="D136" s="4">
        <v>0</v>
      </c>
      <c r="E136" s="4">
        <v>21</v>
      </c>
      <c r="F136" s="29">
        <v>449.81</v>
      </c>
      <c r="G136" s="30">
        <f t="shared" si="2"/>
        <v>0</v>
      </c>
    </row>
    <row r="137" spans="1:7" ht="27.6" hidden="1">
      <c r="A137" s="4" t="s">
        <v>238</v>
      </c>
      <c r="B137" s="6" t="s">
        <v>239</v>
      </c>
      <c r="C137" s="4" t="s">
        <v>50</v>
      </c>
      <c r="D137" s="4">
        <v>0</v>
      </c>
      <c r="E137" s="4">
        <v>21</v>
      </c>
      <c r="F137" s="29">
        <v>11.93</v>
      </c>
      <c r="G137" s="30">
        <f t="shared" si="2"/>
        <v>0</v>
      </c>
    </row>
    <row r="138" spans="1:7" ht="41.4" hidden="1">
      <c r="A138" s="4" t="s">
        <v>240</v>
      </c>
      <c r="B138" s="6" t="s">
        <v>241</v>
      </c>
      <c r="C138" s="4" t="s">
        <v>50</v>
      </c>
      <c r="D138" s="4">
        <v>0</v>
      </c>
      <c r="E138" s="4">
        <v>21</v>
      </c>
      <c r="F138" s="29">
        <v>5.52</v>
      </c>
      <c r="G138" s="30">
        <f t="shared" si="2"/>
        <v>0</v>
      </c>
    </row>
    <row r="139" spans="1:7" ht="27.6" hidden="1">
      <c r="A139" s="4" t="s">
        <v>48</v>
      </c>
      <c r="B139" s="6" t="s">
        <v>49</v>
      </c>
      <c r="C139" s="4" t="s">
        <v>50</v>
      </c>
      <c r="D139" s="4">
        <v>0</v>
      </c>
      <c r="E139" s="4">
        <v>21</v>
      </c>
      <c r="F139" s="29">
        <v>2.4700000000000002</v>
      </c>
      <c r="G139" s="30">
        <f t="shared" si="2"/>
        <v>0</v>
      </c>
    </row>
    <row r="140" spans="1:7" ht="27.6" hidden="1">
      <c r="A140" s="4" t="s">
        <v>242</v>
      </c>
      <c r="B140" s="6" t="s">
        <v>243</v>
      </c>
      <c r="C140" s="4" t="s">
        <v>6</v>
      </c>
      <c r="D140" s="4">
        <v>0</v>
      </c>
      <c r="E140" s="4">
        <v>21</v>
      </c>
      <c r="F140" s="29">
        <v>682.21</v>
      </c>
      <c r="G140" s="30">
        <f t="shared" si="2"/>
        <v>0</v>
      </c>
    </row>
    <row r="141" spans="1:7" ht="27.6" hidden="1">
      <c r="A141" s="4" t="s">
        <v>244</v>
      </c>
      <c r="B141" s="6" t="s">
        <v>245</v>
      </c>
      <c r="C141" s="4" t="s">
        <v>6</v>
      </c>
      <c r="D141" s="4">
        <v>0</v>
      </c>
      <c r="E141" s="4">
        <v>21</v>
      </c>
      <c r="F141" s="29">
        <v>28.38</v>
      </c>
      <c r="G141" s="30">
        <f t="shared" si="2"/>
        <v>0</v>
      </c>
    </row>
    <row r="142" spans="1:7" ht="27.6" hidden="1">
      <c r="A142" s="4" t="s">
        <v>246</v>
      </c>
      <c r="B142" s="6" t="s">
        <v>247</v>
      </c>
      <c r="C142" s="4" t="s">
        <v>111</v>
      </c>
      <c r="D142" s="4">
        <v>0</v>
      </c>
      <c r="E142" s="4">
        <v>21</v>
      </c>
      <c r="F142" s="35">
        <v>6209.88</v>
      </c>
      <c r="G142" s="30">
        <f t="shared" si="2"/>
        <v>0</v>
      </c>
    </row>
    <row r="143" spans="1:7">
      <c r="A143" s="37"/>
      <c r="B143" s="40"/>
      <c r="C143" s="41"/>
      <c r="D143" s="43"/>
      <c r="E143" s="10"/>
      <c r="F143" s="31" t="s">
        <v>267</v>
      </c>
      <c r="G143" s="36">
        <v>15262.04</v>
      </c>
    </row>
    <row r="144" spans="1:7">
      <c r="A144" s="37"/>
      <c r="B144" s="40"/>
      <c r="C144" s="41"/>
      <c r="D144" s="44"/>
      <c r="E144" s="42"/>
      <c r="F144" s="38" t="s">
        <v>268</v>
      </c>
      <c r="G144" s="39">
        <v>87938.43</v>
      </c>
    </row>
  </sheetData>
  <mergeCells count="1">
    <mergeCell ref="A1:H1"/>
  </mergeCells>
  <pageMargins left="0.25" right="0.25" top="0.75" bottom="0.75" header="0.3" footer="0.3"/>
  <pageSetup paperSize="9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Lapas1 (2)</vt:lpstr>
      <vt:lpstr>'Lapas1 (2)'!Print_Area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</dc:creator>
  <cp:lastModifiedBy>Autokausta</cp:lastModifiedBy>
  <dcterms:created xsi:type="dcterms:W3CDTF">2025-02-21T11:26:13Z</dcterms:created>
  <dcterms:modified xsi:type="dcterms:W3CDTF">2025-03-19T13:21:09Z</dcterms:modified>
</cp:coreProperties>
</file>