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Z:\2025\2. SUPAPRASTINTI konkursai\vaistiniai preparatai 3198-2\b braun medical\"/>
    </mc:Choice>
  </mc:AlternateContent>
  <xr:revisionPtr revIDLastSave="0" documentId="13_ncr:1_{B2FBC12B-87F6-4659-B6AF-DCB4D4DB09FA}"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7" i="1" l="1"/>
  <c r="F34" i="1"/>
  <c r="G36" i="1" s="1"/>
  <c r="G21" i="1"/>
  <c r="F36" i="1" l="1"/>
  <c r="F37" i="1" s="1"/>
  <c r="F38" i="1" s="1"/>
</calcChain>
</file>

<file path=xl/sharedStrings.xml><?xml version="1.0" encoding="utf-8"?>
<sst xmlns="http://schemas.openxmlformats.org/spreadsheetml/2006/main" count="88" uniqueCount="82">
  <si>
    <t>PIRKIMO SĄLYGŲ PRIEDAS "PASIŪLYMO FORMA"</t>
  </si>
  <si>
    <t>VAISTINIAI PREPARATAI -3</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</si>
  <si>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</si>
  <si>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</si>
  <si>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</si>
  <si>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</si>
  <si>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</si>
  <si>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</si>
  <si>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</si>
  <si>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</si>
  <si>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</si>
  <si>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</si>
  <si>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</si>
  <si>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</si>
  <si>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</si>
  <si>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</si>
  <si>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</si>
  <si>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</si>
  <si>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</si>
  <si>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</si>
  <si>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</si>
  <si>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</si>
  <si>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</si>
  <si>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</si>
  <si>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</si>
  <si>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</si>
  <si>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</si>
  <si>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</si>
  <si>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</si>
  <si>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</si>
  <si>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</si>
  <si>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</si>
  <si>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</si>
  <si>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</si>
  <si>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aprašymas</t>
  </si>
  <si>
    <t>1.1.</t>
  </si>
  <si>
    <t>Natrio chloridas 0.09% 1000ml tirpalas praplovimams ( irigacijoms)</t>
  </si>
  <si>
    <t>vnt</t>
  </si>
  <si>
    <t>1.1.1.</t>
  </si>
  <si>
    <t>galiojimo terminas ne trumpesnis nei 4 mėn.</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</si>
  <si>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</si>
  <si>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</si>
  <si>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</si>
  <si>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</si>
  <si>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</si>
  <si>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</si>
  <si>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</si>
  <si>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</si>
  <si>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</si>
  <si>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</si>
  <si>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</si>
  <si>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</si>
  <si>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</si>
  <si>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</si>
  <si>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</si>
  <si>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</si>
  <si>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</si>
  <si>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</si>
  <si>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</si>
  <si>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</si>
  <si>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</si>
  <si>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</si>
  <si>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</si>
  <si>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</si>
  <si>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3198-2 2025-03-20 13:19:05</t>
  </si>
  <si>
    <t>B.Braun Melsungen</t>
  </si>
  <si>
    <t>Ecotainer Sodium chloride B.Braun 0,9% 1000ml, N6</t>
  </si>
  <si>
    <t xml:space="preserve">Vilnius </t>
  </si>
  <si>
    <t>UAB B.Braun Medical</t>
  </si>
  <si>
    <t>Viršuliškių skg.34-1, LT-05132 Vilnius</t>
  </si>
  <si>
    <t>LT115517314</t>
  </si>
  <si>
    <t>Atsiskaitomoji sąskaita LT617044060001097040, AB “SEB bankas”, kodas 70440</t>
  </si>
  <si>
    <t>Dalius Motiejūnas</t>
  </si>
  <si>
    <t>tel +37062071840, el.p. dalius.motiejunas@bbraun.com</t>
  </si>
  <si>
    <t>Direktorius Kęstutis Liauba</t>
  </si>
  <si>
    <t>Tiekimo vadybininkė Odeta Muralytė, 0 5 237 43 33, odeta.muralyte@bbraun.com;  office.lt@bbraun.com</t>
  </si>
  <si>
    <t>Valdyba, sudaryta iš šių narių: 1.	Mia Ulrika Eklund
2.	Bert Bender
3.	Oliver Schaumann</t>
  </si>
  <si>
    <t>viešųjų pirkimų specialistė – biuro administratorė</t>
  </si>
  <si>
    <t>Vaida Vereniūtė – Berlinskienė</t>
  </si>
  <si>
    <t>Direktoriaus įgaliojomas</t>
  </si>
  <si>
    <t>ne</t>
  </si>
  <si>
    <t>Tiekėjo deklaracija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</si>
</sst>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6" borderId="23" xfId="0" applyFont="1" applyFill="1" applyBorder="1" applyProtection="1">
      <protection locked="0"/>
    </xf>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1" fillId="5" borderId="23" xfId="0" applyFont="1" applyFill="1" applyBorder="1" applyProtection="1">
      <protection locked="0"/>
    </xf>
    <xf numFmtId="14" fontId="2" fillId="5" borderId="1" xfId="0" applyNumberFormat="1" applyFont="1" applyFill="1" applyBorder="1" applyProtection="1">
      <protection locked="0"/>
    </xf>
    <xf numFmtId="0" fontId="1" fillId="5" borderId="1" xfId="0" applyFont="1" applyFill="1" applyBorder="1" applyProtection="1">
      <protection locked="0"/>
    </xf>
    <xf numFmtId="0" fontId="2"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5" borderId="1" xfId="0" applyFont="1" applyFill="1" applyBorder="1" applyAlignment="1" applyProtection="1">
      <alignment horizontal="center" vertical="center" wrapText="1"/>
      <protection locked="0"/>
    </xf>
    <xf numFmtId="49" fontId="4" fillId="2" borderId="2" xfId="0" applyNumberFormat="1" applyFont="1" applyFill="1" applyBorder="1" applyAlignment="1">
      <alignment horizontal="left" vertical="center" wrapText="1"/>
    </xf>
    <xf numFmtId="0" fontId="3" fillId="2" borderId="0" xfId="0" applyFont="1" applyFill="1"/>
    <xf numFmtId="0" fontId="3" fillId="2" borderId="0" xfId="0" applyFont="1" applyFill="1" applyAlignment="1">
      <alignment horizontal="left" wrapText="1"/>
    </xf>
    <xf numFmtId="0" fontId="2" fillId="5" borderId="1" xfId="0" applyFont="1" applyFill="1" applyBorder="1" applyAlignment="1" applyProtection="1">
      <alignment horizontal="left" vertical="center" wrapText="1"/>
      <protection locked="0"/>
    </xf>
    <xf numFmtId="0" fontId="0" fillId="0" borderId="16" xfId="0" applyBorder="1"/>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2" fillId="3" borderId="8"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5" borderId="17" xfId="0" applyFont="1" applyFill="1" applyBorder="1" applyAlignment="1" applyProtection="1">
      <alignment horizontal="center" vertical="center" wrapText="1"/>
      <protection locked="0"/>
    </xf>
    <xf numFmtId="0" fontId="3" fillId="2" borderId="0" xfId="0" applyFont="1" applyFill="1" applyAlignment="1">
      <alignment horizontal="left" vertical="center" wrapText="1"/>
    </xf>
    <xf numFmtId="0" fontId="1" fillId="5" borderId="1" xfId="0" applyFont="1" applyFill="1" applyBorder="1" applyAlignment="1" applyProtection="1">
      <alignment horizontal="left" vertical="center" wrapText="1"/>
      <protection locked="0"/>
    </xf>
    <xf numFmtId="0" fontId="5" fillId="2" borderId="0" xfId="0" applyFont="1" applyFill="1" applyAlignment="1">
      <alignment horizontal="left" vertical="top" wrapText="1"/>
    </xf>
    <xf numFmtId="0" fontId="2"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2" fillId="3" borderId="10" xfId="0" applyFont="1" applyFill="1" applyBorder="1" applyAlignment="1" applyProtection="1">
      <alignment horizontal="center" vertical="center" wrapText="1"/>
      <protection locked="0"/>
    </xf>
    <xf numFmtId="0" fontId="2" fillId="2" borderId="4" xfId="0" applyFont="1" applyFill="1" applyBorder="1" applyAlignment="1">
      <alignment horizontal="center" vertical="center" wrapText="1"/>
    </xf>
    <xf numFmtId="0" fontId="1" fillId="3" borderId="0" xfId="0" applyFont="1" applyFill="1" applyProtection="1">
      <protection locked="0"/>
    </xf>
    <xf numFmtId="0" fontId="3" fillId="2" borderId="0" xfId="0" applyFont="1" applyFill="1" applyAlignment="1">
      <alignment horizontal="left"/>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5" borderId="23" xfId="0" applyFont="1" applyFill="1" applyBorder="1" applyAlignment="1" applyProtection="1">
      <alignment wrapText="1"/>
      <protection locked="0"/>
    </xf>
    <xf numFmtId="0" fontId="2" fillId="2"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38"/>
  <sheetViews>
    <sheetView tabSelected="1" topLeftCell="A7" workbookViewId="0">
      <selection activeCell="A33" sqref="A33:H38"/>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6">
        <v>45747</v>
      </c>
    </row>
    <row r="9" spans="1:6" x14ac:dyDescent="0.25">
      <c r="A9" s="4" t="s">
        <v>5</v>
      </c>
      <c r="B9" s="13"/>
    </row>
    <row r="10" spans="1:6" x14ac:dyDescent="0.25">
      <c r="A10" s="4" t="s">
        <v>6</v>
      </c>
      <c r="B10" s="27" t="s">
        <v>67</v>
      </c>
    </row>
    <row r="12" spans="1:6" ht="15.75" x14ac:dyDescent="0.25">
      <c r="A12" s="32" t="s">
        <v>7</v>
      </c>
      <c r="B12" s="33"/>
      <c r="C12" s="29" t="s">
        <v>68</v>
      </c>
      <c r="D12" s="30"/>
      <c r="E12" s="30"/>
      <c r="F12" s="31"/>
    </row>
    <row r="13" spans="1:6" ht="15.95" customHeight="1" x14ac:dyDescent="0.25">
      <c r="A13" s="37" t="s">
        <v>8</v>
      </c>
      <c r="B13" s="38"/>
      <c r="C13" s="41">
        <v>111551739</v>
      </c>
      <c r="D13" s="30"/>
      <c r="E13" s="30"/>
      <c r="F13" s="31"/>
    </row>
    <row r="14" spans="1:6" ht="15.95" customHeight="1" x14ac:dyDescent="0.25">
      <c r="A14" s="37" t="s">
        <v>9</v>
      </c>
      <c r="B14" s="38"/>
      <c r="C14" s="29" t="s">
        <v>69</v>
      </c>
      <c r="D14" s="30"/>
      <c r="E14" s="30"/>
      <c r="F14" s="31"/>
    </row>
    <row r="15" spans="1:6" ht="15.95" customHeight="1" x14ac:dyDescent="0.25">
      <c r="A15" s="32" t="s">
        <v>10</v>
      </c>
      <c r="B15" s="33"/>
      <c r="C15" s="29" t="s">
        <v>70</v>
      </c>
      <c r="D15" s="30"/>
      <c r="E15" s="30"/>
      <c r="F15" s="31"/>
    </row>
    <row r="16" spans="1:6" ht="63" customHeight="1" x14ac:dyDescent="0.25">
      <c r="A16" s="42" t="s">
        <v>11</v>
      </c>
      <c r="B16" s="38"/>
      <c r="C16" s="29" t="s">
        <v>71</v>
      </c>
      <c r="D16" s="30"/>
      <c r="E16" s="30"/>
      <c r="F16" s="31"/>
    </row>
    <row r="17" spans="1:7" ht="15.95" customHeight="1" x14ac:dyDescent="0.25">
      <c r="A17" s="32" t="s">
        <v>12</v>
      </c>
      <c r="B17" s="33"/>
      <c r="C17" s="29" t="s">
        <v>72</v>
      </c>
      <c r="D17" s="30"/>
      <c r="E17" s="30"/>
      <c r="F17" s="31"/>
    </row>
    <row r="18" spans="1:7" ht="15.95" customHeight="1" x14ac:dyDescent="0.25">
      <c r="A18" s="32" t="s">
        <v>13</v>
      </c>
      <c r="B18" s="33"/>
      <c r="C18" s="29" t="s">
        <v>73</v>
      </c>
      <c r="D18" s="30"/>
      <c r="E18" s="30"/>
      <c r="F18" s="31"/>
    </row>
    <row r="19" spans="1:7" ht="48" customHeight="1" x14ac:dyDescent="0.25">
      <c r="A19" s="32" t="s">
        <v>14</v>
      </c>
      <c r="B19" s="33"/>
      <c r="C19" s="29" t="s">
        <v>74</v>
      </c>
      <c r="D19" s="30"/>
      <c r="E19" s="30"/>
      <c r="F19" s="31"/>
    </row>
    <row r="20" spans="1:7" ht="54.95" customHeight="1" x14ac:dyDescent="0.25">
      <c r="A20" s="32" t="s">
        <v>15</v>
      </c>
      <c r="B20" s="33"/>
      <c r="C20" s="29" t="s">
        <v>75</v>
      </c>
      <c r="D20" s="30"/>
      <c r="E20" s="30"/>
      <c r="F20" s="31"/>
    </row>
    <row r="21" spans="1:7" ht="71.099999999999994" customHeight="1" x14ac:dyDescent="0.25">
      <c r="A21" s="34" t="s">
        <v>16</v>
      </c>
      <c r="B21" s="35"/>
      <c r="C21" s="39" t="s">
        <v>76</v>
      </c>
      <c r="D21" s="40"/>
      <c r="E21" s="40"/>
      <c r="F21" s="40"/>
      <c r="G21" s="14" t="str">
        <f>IF((SUMPRODUCT(--(C21=""))&gt;0), "Privaloma užpildyti, kai taikomi pašalinimo pagrindai", "")</f>
        <v/>
      </c>
    </row>
    <row r="22" spans="1:7" ht="18" customHeight="1" x14ac:dyDescent="0.25">
      <c r="A22" s="5"/>
      <c r="B22" s="5"/>
      <c r="C22" s="6"/>
      <c r="D22" s="6"/>
      <c r="E22" s="6"/>
      <c r="F22" s="6"/>
    </row>
    <row r="23" spans="1:7" x14ac:dyDescent="0.25">
      <c r="A23" s="43"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6" t="s">
        <v>22</v>
      </c>
      <c r="B28" s="28"/>
      <c r="C28" s="28"/>
      <c r="D28" s="28"/>
      <c r="E28" s="28"/>
      <c r="F28" s="28"/>
    </row>
    <row r="29" spans="1:7" x14ac:dyDescent="0.25">
      <c r="A29" s="28" t="s">
        <v>23</v>
      </c>
      <c r="B29" s="28"/>
      <c r="C29" s="28"/>
      <c r="D29" s="28"/>
      <c r="E29" s="28"/>
      <c r="F29" s="28"/>
    </row>
    <row r="30" spans="1:7" x14ac:dyDescent="0.25">
      <c r="A30" s="14" t="s">
        <v>24</v>
      </c>
      <c r="D30" s="15"/>
    </row>
    <row r="31" spans="1:7" x14ac:dyDescent="0.25">
      <c r="A31" s="14" t="s">
        <v>25</v>
      </c>
    </row>
    <row r="32" spans="1:7" x14ac:dyDescent="0.25">
      <c r="A32" s="12" t="s">
        <v>26</v>
      </c>
    </row>
    <row r="33" spans="1:9" x14ac:dyDescent="0.25">
      <c r="A33" s="16" t="s">
        <v>27</v>
      </c>
      <c r="B33" s="16" t="s">
        <v>28</v>
      </c>
      <c r="C33" s="16" t="s">
        <v>29</v>
      </c>
      <c r="D33" s="16" t="s">
        <v>30</v>
      </c>
      <c r="E33" s="16" t="s">
        <v>31</v>
      </c>
      <c r="F33" s="16" t="s">
        <v>32</v>
      </c>
      <c r="G33" s="16" t="s">
        <v>33</v>
      </c>
      <c r="H33" s="16" t="s">
        <v>34</v>
      </c>
    </row>
    <row r="34" spans="1:9" x14ac:dyDescent="0.25">
      <c r="A34" s="17" t="s">
        <v>35</v>
      </c>
      <c r="B34" s="17" t="s">
        <v>36</v>
      </c>
      <c r="C34" s="17">
        <v>4000</v>
      </c>
      <c r="D34" s="17" t="s">
        <v>37</v>
      </c>
      <c r="E34" s="18">
        <v>1.7</v>
      </c>
      <c r="F34" s="17">
        <f>IF(ISBLANK(E34),"", PRODUCT(C34,E34))</f>
        <v>6800</v>
      </c>
      <c r="G34" s="25" t="s">
        <v>65</v>
      </c>
      <c r="H34" s="17"/>
    </row>
    <row r="35" spans="1:9" ht="30" x14ac:dyDescent="0.25">
      <c r="A35" s="17" t="s">
        <v>38</v>
      </c>
      <c r="B35" s="17" t="s">
        <v>39</v>
      </c>
      <c r="C35" s="17"/>
      <c r="D35" s="17"/>
      <c r="E35" s="17"/>
      <c r="F35" s="17"/>
      <c r="G35" s="17"/>
      <c r="H35" s="76" t="s">
        <v>66</v>
      </c>
      <c r="I35" s="77"/>
    </row>
    <row r="36" spans="1:9" x14ac:dyDescent="0.25">
      <c r="E36" s="16" t="s">
        <v>40</v>
      </c>
      <c r="F36" s="16">
        <f>IF((COUNT(C34:C35)&lt;&gt;COUNT(F34:F35)),"", ROUND(SUM(F34:F35),2))</f>
        <v>6800</v>
      </c>
      <c r="G36" s="14" t="str">
        <f>IF((COUNT(C34:C35)&lt;&gt;COUNT(F34:F35)),"Neužpildytos visų objektų kainos", "")</f>
        <v/>
      </c>
    </row>
    <row r="37" spans="1:9" x14ac:dyDescent="0.25">
      <c r="C37" s="16" t="s">
        <v>41</v>
      </c>
      <c r="D37" s="19">
        <v>5</v>
      </c>
      <c r="E37" s="16" t="s">
        <v>42</v>
      </c>
      <c r="F37" s="16">
        <f>IF(OR(F36="",D37=""),"", ROUND(PRODUCT(D37,F36)/100,2))</f>
        <v>340</v>
      </c>
      <c r="G37" s="14" t="str">
        <f>IF(D37="", "Nurodykite taikomą PVM dydį", "")</f>
        <v/>
      </c>
    </row>
    <row r="38" spans="1:9" x14ac:dyDescent="0.25">
      <c r="E38" s="16" t="s">
        <v>43</v>
      </c>
      <c r="F38" s="16">
        <f>IF(ISBLANK(F37), "", ROUND(SUM(F36:F37),2))</f>
        <v>7140</v>
      </c>
    </row>
  </sheetData>
  <sheetProtection algorithmName="SHA-512" hashValue="oz6dDiD35/oHypjgeof1L5P/Vxxlw0Pp20JCoirP83cXvkp2WVzQ5llUDYqhxgGohmNm+nd1oC1X+JteBEcwCw==" saltValue="WOxUDiO6mW3VqLJ7VTEYFA=="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9" workbookViewId="0">
      <selection activeCell="H40" sqref="H40:J40"/>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4" t="s">
        <v>44</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68" t="s">
        <v>45</v>
      </c>
      <c r="B5" s="55"/>
      <c r="C5" s="53" t="s">
        <v>46</v>
      </c>
      <c r="D5" s="54"/>
      <c r="E5" s="55"/>
      <c r="F5" s="53" t="s">
        <v>47</v>
      </c>
      <c r="G5" s="54"/>
      <c r="H5" s="55"/>
      <c r="I5" s="53" t="s">
        <v>48</v>
      </c>
      <c r="J5" s="55"/>
      <c r="K5" s="9" t="s">
        <v>49</v>
      </c>
    </row>
    <row r="6" spans="1:11" ht="48.95" customHeight="1" x14ac:dyDescent="0.25">
      <c r="A6" s="47"/>
      <c r="B6" s="33"/>
      <c r="C6" s="48"/>
      <c r="D6" s="46"/>
      <c r="E6" s="33"/>
      <c r="F6" s="48"/>
      <c r="G6" s="46"/>
      <c r="H6" s="33"/>
      <c r="I6" s="48"/>
      <c r="J6" s="33"/>
      <c r="K6" s="20"/>
    </row>
    <row r="7" spans="1:11" ht="48.95" customHeight="1" x14ac:dyDescent="0.25">
      <c r="A7" s="47"/>
      <c r="B7" s="33"/>
      <c r="C7" s="48"/>
      <c r="D7" s="46"/>
      <c r="E7" s="33"/>
      <c r="F7" s="48"/>
      <c r="G7" s="46"/>
      <c r="H7" s="33"/>
      <c r="I7" s="48"/>
      <c r="J7" s="33"/>
      <c r="K7" s="20"/>
    </row>
    <row r="8" spans="1:11" ht="48.95" customHeight="1" x14ac:dyDescent="0.25">
      <c r="A8" s="47"/>
      <c r="B8" s="33"/>
      <c r="C8" s="48"/>
      <c r="D8" s="46"/>
      <c r="E8" s="33"/>
      <c r="F8" s="48"/>
      <c r="G8" s="46"/>
      <c r="H8" s="33"/>
      <c r="I8" s="48"/>
      <c r="J8" s="33"/>
      <c r="K8" s="20"/>
    </row>
    <row r="9" spans="1:11" ht="48.95" customHeight="1" x14ac:dyDescent="0.25">
      <c r="A9" s="47"/>
      <c r="B9" s="33"/>
      <c r="C9" s="48"/>
      <c r="D9" s="46"/>
      <c r="E9" s="33"/>
      <c r="F9" s="48"/>
      <c r="G9" s="46"/>
      <c r="H9" s="33"/>
      <c r="I9" s="48"/>
      <c r="J9" s="33"/>
      <c r="K9" s="20"/>
    </row>
    <row r="10" spans="1:11" ht="48.95" customHeight="1" x14ac:dyDescent="0.25">
      <c r="A10" s="47"/>
      <c r="B10" s="33"/>
      <c r="C10" s="48"/>
      <c r="D10" s="46"/>
      <c r="E10" s="33"/>
      <c r="F10" s="48"/>
      <c r="G10" s="46"/>
      <c r="H10" s="33"/>
      <c r="I10" s="48"/>
      <c r="J10" s="33"/>
      <c r="K10" s="20"/>
    </row>
    <row r="11" spans="1:11" ht="48.95" customHeight="1" x14ac:dyDescent="0.25">
      <c r="A11" s="47"/>
      <c r="B11" s="33"/>
      <c r="C11" s="48"/>
      <c r="D11" s="46"/>
      <c r="E11" s="33"/>
      <c r="F11" s="48"/>
      <c r="G11" s="46"/>
      <c r="H11" s="33"/>
      <c r="I11" s="48"/>
      <c r="J11" s="33"/>
      <c r="K11" s="20"/>
    </row>
    <row r="12" spans="1:11" ht="48.95" customHeight="1" x14ac:dyDescent="0.25">
      <c r="A12" s="47"/>
      <c r="B12" s="33"/>
      <c r="C12" s="48"/>
      <c r="D12" s="46"/>
      <c r="E12" s="33"/>
      <c r="F12" s="48"/>
      <c r="G12" s="46"/>
      <c r="H12" s="33"/>
      <c r="I12" s="48"/>
      <c r="J12" s="33"/>
      <c r="K12" s="20"/>
    </row>
    <row r="13" spans="1:11" ht="48.95" customHeight="1" x14ac:dyDescent="0.25">
      <c r="A13" s="47"/>
      <c r="B13" s="33"/>
      <c r="C13" s="48"/>
      <c r="D13" s="46"/>
      <c r="E13" s="33"/>
      <c r="F13" s="48"/>
      <c r="G13" s="46"/>
      <c r="H13" s="33"/>
      <c r="I13" s="48"/>
      <c r="J13" s="33"/>
      <c r="K13" s="20"/>
    </row>
    <row r="14" spans="1:11" ht="48.95" customHeight="1" x14ac:dyDescent="0.25">
      <c r="A14" s="47"/>
      <c r="B14" s="33"/>
      <c r="C14" s="48"/>
      <c r="D14" s="46"/>
      <c r="E14" s="33"/>
      <c r="F14" s="48"/>
      <c r="G14" s="46"/>
      <c r="H14" s="33"/>
      <c r="I14" s="48"/>
      <c r="J14" s="33"/>
      <c r="K14" s="20"/>
    </row>
    <row r="15" spans="1:11" ht="48" customHeight="1" thickBot="1" x14ac:dyDescent="0.3">
      <c r="A15" s="73"/>
      <c r="B15" s="62"/>
      <c r="C15" s="67"/>
      <c r="D15" s="61"/>
      <c r="E15" s="62"/>
      <c r="F15" s="67"/>
      <c r="G15" s="61"/>
      <c r="H15" s="62"/>
      <c r="I15" s="67"/>
      <c r="J15" s="62"/>
      <c r="K15" s="21"/>
    </row>
    <row r="16" spans="1:11" ht="18.95" customHeight="1" x14ac:dyDescent="0.25">
      <c r="A16" s="10"/>
      <c r="B16" s="10"/>
      <c r="C16" s="10"/>
      <c r="D16" s="10"/>
      <c r="E16" s="10"/>
      <c r="F16" s="10"/>
      <c r="G16" s="10"/>
      <c r="H16" s="10"/>
      <c r="I16" s="10"/>
      <c r="J16" s="10"/>
      <c r="K16" s="11"/>
    </row>
    <row r="17" spans="1:11" ht="48.95" customHeight="1" x14ac:dyDescent="0.25">
      <c r="A17" s="57" t="s">
        <v>50</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68" t="s">
        <v>28</v>
      </c>
      <c r="B19" s="55"/>
      <c r="C19" s="53" t="s">
        <v>46</v>
      </c>
      <c r="D19" s="54"/>
      <c r="E19" s="55"/>
      <c r="F19" s="53" t="s">
        <v>51</v>
      </c>
      <c r="G19" s="54"/>
      <c r="H19" s="55"/>
      <c r="I19" s="71" t="s">
        <v>48</v>
      </c>
      <c r="J19" s="72"/>
      <c r="K19" s="11"/>
    </row>
    <row r="20" spans="1:11" ht="48.95" customHeight="1" x14ac:dyDescent="0.25">
      <c r="A20" s="47"/>
      <c r="B20" s="33"/>
      <c r="C20" s="48"/>
      <c r="D20" s="46"/>
      <c r="E20" s="33"/>
      <c r="F20" s="48"/>
      <c r="G20" s="46"/>
      <c r="H20" s="33"/>
      <c r="I20" s="52"/>
      <c r="J20" s="51"/>
      <c r="K20" s="11"/>
    </row>
    <row r="21" spans="1:11" ht="48.95" customHeight="1" x14ac:dyDescent="0.25">
      <c r="A21" s="47"/>
      <c r="B21" s="33"/>
      <c r="C21" s="48"/>
      <c r="D21" s="46"/>
      <c r="E21" s="33"/>
      <c r="F21" s="48"/>
      <c r="G21" s="46"/>
      <c r="H21" s="33"/>
      <c r="I21" s="52"/>
      <c r="J21" s="51"/>
      <c r="K21" s="11"/>
    </row>
    <row r="22" spans="1:11" ht="48.95" customHeight="1" x14ac:dyDescent="0.25">
      <c r="A22" s="47"/>
      <c r="B22" s="33"/>
      <c r="C22" s="48"/>
      <c r="D22" s="46"/>
      <c r="E22" s="33"/>
      <c r="F22" s="48"/>
      <c r="G22" s="46"/>
      <c r="H22" s="33"/>
      <c r="I22" s="52"/>
      <c r="J22" s="51"/>
      <c r="K22" s="11"/>
    </row>
    <row r="23" spans="1:11" ht="48.95" customHeight="1" x14ac:dyDescent="0.25">
      <c r="A23" s="47"/>
      <c r="B23" s="33"/>
      <c r="C23" s="48"/>
      <c r="D23" s="46"/>
      <c r="E23" s="33"/>
      <c r="F23" s="48"/>
      <c r="G23" s="46"/>
      <c r="H23" s="33"/>
      <c r="I23" s="52"/>
      <c r="J23" s="51"/>
      <c r="K23" s="11"/>
    </row>
    <row r="24" spans="1:11" ht="48.95" customHeight="1" x14ac:dyDescent="0.25">
      <c r="A24" s="47"/>
      <c r="B24" s="33"/>
      <c r="C24" s="48"/>
      <c r="D24" s="46"/>
      <c r="E24" s="33"/>
      <c r="F24" s="48"/>
      <c r="G24" s="46"/>
      <c r="H24" s="33"/>
      <c r="I24" s="52"/>
      <c r="J24" s="51"/>
      <c r="K24" s="11"/>
    </row>
    <row r="25" spans="1:11" ht="48.95" customHeight="1" x14ac:dyDescent="0.25">
      <c r="A25" s="47"/>
      <c r="B25" s="33"/>
      <c r="C25" s="48"/>
      <c r="D25" s="46"/>
      <c r="E25" s="33"/>
      <c r="F25" s="48"/>
      <c r="G25" s="46"/>
      <c r="H25" s="33"/>
      <c r="I25" s="52"/>
      <c r="J25" s="51"/>
      <c r="K25" s="11"/>
    </row>
    <row r="26" spans="1:11" ht="48.95" customHeight="1" x14ac:dyDescent="0.25">
      <c r="A26" s="47"/>
      <c r="B26" s="33"/>
      <c r="C26" s="48"/>
      <c r="D26" s="46"/>
      <c r="E26" s="33"/>
      <c r="F26" s="48"/>
      <c r="G26" s="46"/>
      <c r="H26" s="33"/>
      <c r="I26" s="52"/>
      <c r="J26" s="51"/>
      <c r="K26" s="11"/>
    </row>
    <row r="27" spans="1:11" ht="48.95" customHeight="1" x14ac:dyDescent="0.25">
      <c r="A27" s="47"/>
      <c r="B27" s="33"/>
      <c r="C27" s="48"/>
      <c r="D27" s="46"/>
      <c r="E27" s="33"/>
      <c r="F27" s="48"/>
      <c r="G27" s="46"/>
      <c r="H27" s="33"/>
      <c r="I27" s="52"/>
      <c r="J27" s="51"/>
      <c r="K27" s="11"/>
    </row>
    <row r="28" spans="1:11" ht="48.95" customHeight="1" x14ac:dyDescent="0.25">
      <c r="A28" s="47"/>
      <c r="B28" s="33"/>
      <c r="C28" s="48"/>
      <c r="D28" s="46"/>
      <c r="E28" s="33"/>
      <c r="F28" s="48"/>
      <c r="G28" s="46"/>
      <c r="H28" s="33"/>
      <c r="I28" s="52"/>
      <c r="J28" s="51"/>
      <c r="K28" s="11"/>
    </row>
    <row r="29" spans="1:11" ht="48.95" customHeight="1" x14ac:dyDescent="0.25">
      <c r="A29" s="47"/>
      <c r="B29" s="33"/>
      <c r="C29" s="48"/>
      <c r="D29" s="46"/>
      <c r="E29" s="33"/>
      <c r="F29" s="48"/>
      <c r="G29" s="46"/>
      <c r="H29" s="33"/>
      <c r="I29" s="52"/>
      <c r="J29" s="51"/>
      <c r="K29" s="11"/>
    </row>
    <row r="31" spans="1:11" ht="33" customHeight="1" x14ac:dyDescent="0.25">
      <c r="A31" s="59"/>
      <c r="B31" s="28"/>
      <c r="C31" s="28"/>
      <c r="D31" s="28"/>
      <c r="E31" s="28"/>
      <c r="F31" s="28"/>
      <c r="G31" s="28"/>
      <c r="H31" s="28"/>
      <c r="I31" s="28"/>
      <c r="J31" s="28"/>
    </row>
    <row r="33" spans="1:10" ht="15.95" customHeight="1" x14ac:dyDescent="0.25">
      <c r="A33" s="70" t="s">
        <v>52</v>
      </c>
      <c r="B33" s="28"/>
      <c r="C33" s="28"/>
      <c r="D33" s="28"/>
      <c r="E33" s="28"/>
      <c r="F33" s="28"/>
      <c r="G33" s="28"/>
      <c r="H33" s="28"/>
      <c r="I33" s="28"/>
      <c r="J33" s="28"/>
    </row>
    <row r="34" spans="1:10" ht="15.95" customHeight="1" thickBot="1" x14ac:dyDescent="0.3"/>
    <row r="35" spans="1:10" ht="15.95" customHeight="1" x14ac:dyDescent="0.25">
      <c r="A35" s="8" t="s">
        <v>27</v>
      </c>
      <c r="B35" s="74" t="s">
        <v>53</v>
      </c>
      <c r="C35" s="54"/>
      <c r="D35" s="54"/>
      <c r="E35" s="54"/>
      <c r="F35" s="54"/>
      <c r="G35" s="55"/>
      <c r="H35" s="75" t="s">
        <v>54</v>
      </c>
      <c r="I35" s="54"/>
      <c r="J35" s="72"/>
    </row>
    <row r="36" spans="1:10" ht="48" customHeight="1" x14ac:dyDescent="0.25">
      <c r="A36" s="22" t="s">
        <v>55</v>
      </c>
      <c r="B36" s="49" t="s">
        <v>56</v>
      </c>
      <c r="C36" s="46"/>
      <c r="D36" s="46"/>
      <c r="E36" s="46"/>
      <c r="F36" s="46"/>
      <c r="G36" s="33"/>
      <c r="H36" s="56"/>
      <c r="I36" s="46"/>
      <c r="J36" s="51"/>
    </row>
    <row r="37" spans="1:10" ht="48" customHeight="1" x14ac:dyDescent="0.25">
      <c r="A37" s="22" t="s">
        <v>57</v>
      </c>
      <c r="B37" s="49" t="s">
        <v>58</v>
      </c>
      <c r="C37" s="46"/>
      <c r="D37" s="46"/>
      <c r="E37" s="46"/>
      <c r="F37" s="46"/>
      <c r="G37" s="33"/>
      <c r="H37" s="50" t="s">
        <v>80</v>
      </c>
      <c r="I37" s="46"/>
      <c r="J37" s="51"/>
    </row>
    <row r="38" spans="1:10" ht="48" customHeight="1" x14ac:dyDescent="0.25">
      <c r="A38" s="22" t="s">
        <v>59</v>
      </c>
      <c r="B38" s="49" t="s">
        <v>60</v>
      </c>
      <c r="C38" s="46"/>
      <c r="D38" s="46"/>
      <c r="E38" s="46"/>
      <c r="F38" s="46"/>
      <c r="G38" s="33"/>
      <c r="H38" s="56"/>
      <c r="I38" s="46"/>
      <c r="J38" s="51"/>
    </row>
    <row r="39" spans="1:10" ht="48" customHeight="1" x14ac:dyDescent="0.25">
      <c r="A39" s="23">
        <v>4</v>
      </c>
      <c r="B39" s="58" t="s">
        <v>79</v>
      </c>
      <c r="C39" s="46"/>
      <c r="D39" s="46"/>
      <c r="E39" s="46"/>
      <c r="F39" s="46"/>
      <c r="G39" s="33"/>
      <c r="H39" s="50" t="s">
        <v>80</v>
      </c>
      <c r="I39" s="46"/>
      <c r="J39" s="51"/>
    </row>
    <row r="40" spans="1:10" ht="48" customHeight="1" x14ac:dyDescent="0.25">
      <c r="A40" s="23">
        <v>5</v>
      </c>
      <c r="B40" s="58" t="s">
        <v>81</v>
      </c>
      <c r="C40" s="46"/>
      <c r="D40" s="46"/>
      <c r="E40" s="46"/>
      <c r="F40" s="46"/>
      <c r="G40" s="33"/>
      <c r="H40" s="50" t="s">
        <v>80</v>
      </c>
      <c r="I40" s="46"/>
      <c r="J40" s="51"/>
    </row>
    <row r="41" spans="1:10" ht="48" customHeight="1" x14ac:dyDescent="0.25">
      <c r="A41" s="23"/>
      <c r="B41" s="45"/>
      <c r="C41" s="46"/>
      <c r="D41" s="46"/>
      <c r="E41" s="46"/>
      <c r="F41" s="46"/>
      <c r="G41" s="33"/>
      <c r="H41" s="56"/>
      <c r="I41" s="46"/>
      <c r="J41" s="51"/>
    </row>
    <row r="42" spans="1:10" ht="48" customHeight="1" x14ac:dyDescent="0.25">
      <c r="A42" s="23"/>
      <c r="B42" s="45"/>
      <c r="C42" s="46"/>
      <c r="D42" s="46"/>
      <c r="E42" s="46"/>
      <c r="F42" s="46"/>
      <c r="G42" s="33"/>
      <c r="H42" s="56"/>
      <c r="I42" s="46"/>
      <c r="J42" s="51"/>
    </row>
    <row r="43" spans="1:10" ht="48" customHeight="1" x14ac:dyDescent="0.25">
      <c r="A43" s="23"/>
      <c r="B43" s="45"/>
      <c r="C43" s="46"/>
      <c r="D43" s="46"/>
      <c r="E43" s="46"/>
      <c r="F43" s="46"/>
      <c r="G43" s="33"/>
      <c r="H43" s="56"/>
      <c r="I43" s="46"/>
      <c r="J43" s="51"/>
    </row>
    <row r="44" spans="1:10" ht="48" customHeight="1" x14ac:dyDescent="0.25">
      <c r="A44" s="23"/>
      <c r="B44" s="45"/>
      <c r="C44" s="46"/>
      <c r="D44" s="46"/>
      <c r="E44" s="46"/>
      <c r="F44" s="46"/>
      <c r="G44" s="33"/>
      <c r="H44" s="56"/>
      <c r="I44" s="46"/>
      <c r="J44" s="51"/>
    </row>
    <row r="45" spans="1:10" ht="48" customHeight="1" x14ac:dyDescent="0.25">
      <c r="A45" s="23"/>
      <c r="B45" s="45"/>
      <c r="C45" s="46"/>
      <c r="D45" s="46"/>
      <c r="E45" s="46"/>
      <c r="F45" s="46"/>
      <c r="G45" s="33"/>
      <c r="H45" s="56"/>
      <c r="I45" s="46"/>
      <c r="J45" s="51"/>
    </row>
    <row r="46" spans="1:10" ht="48.95" customHeight="1" thickBot="1" x14ac:dyDescent="0.3">
      <c r="A46" s="24"/>
      <c r="B46" s="60"/>
      <c r="C46" s="61"/>
      <c r="D46" s="61"/>
      <c r="E46" s="61"/>
      <c r="F46" s="61"/>
      <c r="G46" s="62"/>
      <c r="H46" s="63"/>
      <c r="I46" s="64"/>
      <c r="J46" s="65"/>
    </row>
    <row r="48" spans="1:10" ht="102" customHeight="1" x14ac:dyDescent="0.25">
      <c r="A48" s="59" t="s">
        <v>61</v>
      </c>
      <c r="B48" s="28"/>
      <c r="C48" s="28"/>
      <c r="D48" s="28"/>
      <c r="E48" s="28"/>
      <c r="F48" s="28"/>
      <c r="G48" s="28"/>
      <c r="H48" s="28"/>
      <c r="I48" s="28"/>
      <c r="J48" s="28"/>
    </row>
    <row r="51" spans="1:10" x14ac:dyDescent="0.25">
      <c r="A51" s="66" t="s">
        <v>62</v>
      </c>
      <c r="B51" s="28"/>
      <c r="C51" s="28"/>
      <c r="D51" s="28"/>
      <c r="E51" s="69" t="s">
        <v>77</v>
      </c>
      <c r="F51" s="28"/>
      <c r="G51" s="28"/>
      <c r="H51" s="28"/>
      <c r="I51" s="28"/>
      <c r="J51" s="28"/>
    </row>
    <row r="53" spans="1:10" x14ac:dyDescent="0.25">
      <c r="A53" s="66" t="s">
        <v>63</v>
      </c>
      <c r="B53" s="28"/>
      <c r="C53" s="28"/>
      <c r="D53" s="28"/>
      <c r="E53" s="69" t="s">
        <v>78</v>
      </c>
      <c r="F53" s="28"/>
      <c r="G53" s="28"/>
      <c r="H53" s="28"/>
      <c r="I53" s="28"/>
      <c r="J53" s="28"/>
    </row>
    <row r="100" spans="1:1" ht="15.75" x14ac:dyDescent="0.25">
      <c r="A100" t="s">
        <v>64</v>
      </c>
    </row>
  </sheetData>
  <sheetProtection sheet="1"/>
  <mergeCells count="12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FZJ6XTJY6WQ3-1352427771-474053</_dlc_DocId>
    <_dlc_DocIdUrl xmlns="f401bc6b-16ae-4eec-874e-4b24bc321f82">
      <Url>https://bbraun.sharepoint.com/sites/bbraun_eis_ltmedical/_layouts/15/DocIdRedir.aspx?ID=FZJ6XTJY6WQ3-1352427771-474053</Url>
      <Description>FZJ6XTJY6WQ3-1352427771-474053</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0db341bcc95c421645581f4c56d0661b">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a50e5fbe4af37f05468efaee08718292"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E0A471-D838-408C-92FA-47FECBB45688}">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customXml/itemProps2.xml><?xml version="1.0" encoding="utf-8"?>
<ds:datastoreItem xmlns:ds="http://schemas.openxmlformats.org/officeDocument/2006/customXml" ds:itemID="{5E1D1B47-0D73-43CB-8400-90232E74D3B6}">
  <ds:schemaRefs>
    <ds:schemaRef ds:uri="http://schemas.microsoft.com/sharepoint/v3/contenttype/forms"/>
  </ds:schemaRefs>
</ds:datastoreItem>
</file>

<file path=customXml/itemProps3.xml><?xml version="1.0" encoding="utf-8"?>
<ds:datastoreItem xmlns:ds="http://schemas.openxmlformats.org/officeDocument/2006/customXml" ds:itemID="{477710C7-5BFC-4B93-938C-D7B8110A3F6C}">
  <ds:schemaRefs>
    <ds:schemaRef ds:uri="http://schemas.microsoft.com/sharepoint/events"/>
  </ds:schemaRefs>
</ds:datastoreItem>
</file>

<file path=customXml/itemProps4.xml><?xml version="1.0" encoding="utf-8"?>
<ds:datastoreItem xmlns:ds="http://schemas.openxmlformats.org/officeDocument/2006/customXml" ds:itemID="{7C6CBD31-E1F1-4806-BEAB-158452B343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2025-04-09T09:13:47Z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0x0101005BF0F1A8739DF147BC4266312D07E72D</vt:lpwstr>
  </property>
  <property fmtid="{D5CDD505-2E9C-101B-9397-08002B2CF9AE}" pid="3" name="_dlc_DocIdItemGuid">
    <vt:lpwstr>4651d71c-eae8-406c-aea1-9fe9f386f77f</vt:lpwstr>
  </property>
  <property fmtid="{D5CDD505-2E9C-101B-9397-08002B2CF9AE}" pid="4" name="MSIP_Label_a8de25a8-ef47-40a7-b7ec-c38f3edc2acf_Enabled">
    <vt:lpwstr>true</vt:lpwstr>
  </property>
  <property fmtid="{D5CDD505-2E9C-101B-9397-08002B2CF9AE}" pid="5" name="MSIP_Label_a8de25a8-ef47-40a7-b7ec-c38f3edc2acf_SetDate">
    <vt:lpwstr>2025-03-31T07:13:50Z</vt:lpwstr>
  </property>
  <property fmtid="{D5CDD505-2E9C-101B-9397-08002B2CF9AE}" pid="6" name="MSIP_Label_a8de25a8-ef47-40a7-b7ec-c38f3edc2acf_Method">
    <vt:lpwstr>Standard</vt:lpwstr>
  </property>
  <property fmtid="{D5CDD505-2E9C-101B-9397-08002B2CF9AE}" pid="7" name="MSIP_Label_a8de25a8-ef47-40a7-b7ec-c38f3edc2acf_Name">
    <vt:lpwstr>a8de25a8-ef47-40a7-b7ec-c38f3edc2acf</vt:lpwstr>
  </property>
  <property fmtid="{D5CDD505-2E9C-101B-9397-08002B2CF9AE}" pid="8" name="MSIP_Label_a8de25a8-ef47-40a7-b7ec-c38f3edc2acf_SiteId">
    <vt:lpwstr>15d1bef2-0a6a-46f9-be4c-023279325e51</vt:lpwstr>
  </property>
  <property fmtid="{D5CDD505-2E9C-101B-9397-08002B2CF9AE}" pid="9" name="MSIP_Label_a8de25a8-ef47-40a7-b7ec-c38f3edc2acf_ActionId">
    <vt:lpwstr>5ebd120c-0078-4c59-b8c1-ba9c8a1742a6</vt:lpwstr>
  </property>
  <property fmtid="{D5CDD505-2E9C-101B-9397-08002B2CF9AE}" pid="10" name="MSIP_Label_a8de25a8-ef47-40a7-b7ec-c38f3edc2acf_ContentBits">
    <vt:lpwstr>0</vt:lpwstr>
  </property>
  <property fmtid="{D5CDD505-2E9C-101B-9397-08002B2CF9AE}" pid="11" name="MediaServiceImageTags">
    <vt:lpwstr/>
  </property>
  <property fmtid="{D5CDD505-2E9C-101B-9397-08002B2CF9AE}" pid="12" name="EISColCountry">
    <vt:lpwstr/>
  </property>
  <property fmtid="{D5CDD505-2E9C-101B-9397-08002B2CF9AE}" pid="13" name="EISColDivision">
    <vt:lpwstr/>
  </property>
</Properties>
</file>