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pasiūlymai\2022 m\Kraujo komponentai\"/>
    </mc:Choice>
  </mc:AlternateContent>
  <bookViews>
    <workbookView xWindow="0" yWindow="0" windowWidth="28770" windowHeight="1227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 i="1" l="1"/>
  <c r="F79" i="1" s="1"/>
  <c r="F81" i="1" s="1"/>
  <c r="F66" i="1"/>
  <c r="F67" i="1" s="1"/>
  <c r="F69" i="1" s="1"/>
  <c r="F54" i="1"/>
  <c r="F53" i="1"/>
  <c r="F52" i="1"/>
  <c r="F51" i="1"/>
  <c r="F39" i="1"/>
  <c r="F38" i="1"/>
  <c r="F37" i="1"/>
  <c r="G21" i="1"/>
  <c r="F55" i="1" l="1"/>
  <c r="F57" i="1" s="1"/>
  <c r="F40" i="1"/>
  <c r="F42" i="1" s="1"/>
  <c r="G40" i="1"/>
  <c r="G55" i="1"/>
  <c r="G67" i="1"/>
  <c r="G79" i="1"/>
</calcChain>
</file>

<file path=xl/sharedStrings.xml><?xml version="1.0" encoding="utf-8"?>
<sst xmlns="http://schemas.openxmlformats.org/spreadsheetml/2006/main" count="148" uniqueCount="146">
  <si>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</si>
  <si>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</si>
  <si>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</si>
  <si>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</si>
  <si>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</si>
  <si>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</si>
  <si>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</si>
  <si>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</si>
  <si>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</si>
  <si>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</si>
  <si>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</si>
  <si>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</si>
  <si>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</si>
  <si>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</si>
  <si>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</si>
  <si>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</si>
  <si>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</si>
  <si>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</si>
  <si>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</si>
  <si>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</si>
  <si>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</si>
  <si>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</si>
  <si>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</si>
  <si>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</si>
  <si>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</si>
  <si>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</si>
  <si>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</si>
  <si>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</si>
  <si>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</si>
  <si>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</si>
  <si>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</si>
  <si>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</si>
  <si>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</si>
  <si>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</si>
  <si>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</si>
  <si>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</si>
  <si>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</si>
  <si>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</si>
  <si>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VšĮ LSMU Kauno ligoninė</t>
  </si>
  <si>
    <t>PIRKIMO SĄLYGŲ PRIEDAS "PASIŪLYMŲ FORMA"</t>
  </si>
  <si>
    <t>KRAUJO KOMPONENTAI , SUDERINAMUMO MĖGINIŲ ATLIKIMAS</t>
  </si>
  <si>
    <t>5. Tais atvejais, kai pagal galiojančius teisės aktus tiekėjui nereikia mokėti PVM, jis nurodo priežastis, dėl kurių PVM nemoka:</t>
  </si>
  <si>
    <t>6. Tiekėjas kainas pateikia, nurodydamas ne daugiau skaičių po kablelio, nei leidžiama pirkimo dokumentuose.</t>
  </si>
  <si>
    <t>6789-2 2022-09-14 13:19:27</t>
  </si>
  <si>
    <t>1. DALIS</t>
  </si>
  <si>
    <t>ERITROCITŲ MASĖ</t>
  </si>
  <si>
    <t>Tiekėjo pasiūlymas:</t>
  </si>
  <si>
    <t>Nr.</t>
  </si>
  <si>
    <t>Pavadinimas</t>
  </si>
  <si>
    <t>Kiekis</t>
  </si>
  <si>
    <t>Mato vienetas</t>
  </si>
  <si>
    <t>Kaina be PVM, Eur</t>
  </si>
  <si>
    <t>Suma be PVM, Eur</t>
  </si>
  <si>
    <t>Gamintojas, modelis</t>
  </si>
  <si>
    <t>1.</t>
  </si>
  <si>
    <t>Eritrocitų masė</t>
  </si>
  <si>
    <t>1.1.</t>
  </si>
  <si>
    <t>Eritrocitai be leukocitų pridėtiniame tirpale</t>
  </si>
  <si>
    <t>vnt.</t>
  </si>
  <si>
    <t>1.2.</t>
  </si>
  <si>
    <t>Eritrocitai be leukocitų pridėtiniame tirpale apšvitinti </t>
  </si>
  <si>
    <t>vnt.</t>
  </si>
  <si>
    <t>1.3.</t>
  </si>
  <si>
    <t>Nuplauti eritrocitai</t>
  </si>
  <si>
    <t>vnt.</t>
  </si>
  <si>
    <t>Suma be PVM</t>
  </si>
  <si>
    <t>PVM suma</t>
  </si>
  <si>
    <t>Suma su PVM</t>
  </si>
  <si>
    <t>2. DALIS</t>
  </si>
  <si>
    <t>TROMBOCITŲ MASĖ</t>
  </si>
  <si>
    <t>Tiekėjo pasiūlymas:</t>
  </si>
  <si>
    <t>Nr.</t>
  </si>
  <si>
    <t>Pavadinimas</t>
  </si>
  <si>
    <t>Kiekis</t>
  </si>
  <si>
    <t>Mato vienetas</t>
  </si>
  <si>
    <t>Kaina be PVM, Eur</t>
  </si>
  <si>
    <t>Suma be PVM, Eur</t>
  </si>
  <si>
    <t>Gamintojas, modelis</t>
  </si>
  <si>
    <t>2.</t>
  </si>
  <si>
    <t>Trombocitų masė</t>
  </si>
  <si>
    <t>2.1.</t>
  </si>
  <si>
    <t>Sukauptieji trombocitai gauti iš konservuoto kraujo be leukocitų</t>
  </si>
  <si>
    <t>vnt.</t>
  </si>
  <si>
    <t>2.2.</t>
  </si>
  <si>
    <t>Sukauptieji trombocitai gauti iš konservuoto kraujo be leukocitų apšvitinti </t>
  </si>
  <si>
    <t>vnt.</t>
  </si>
  <si>
    <t>2.3.</t>
  </si>
  <si>
    <t>Trombocitai gauti aferezės būdu be leukocitų</t>
  </si>
  <si>
    <t>vnt.</t>
  </si>
  <si>
    <t>2.4.</t>
  </si>
  <si>
    <t>Trombocitai gauti aferezės būdu be leukocitų apšvitinti</t>
  </si>
  <si>
    <t>vnt.</t>
  </si>
  <si>
    <t>Suma be PVM</t>
  </si>
  <si>
    <t>PVM suma</t>
  </si>
  <si>
    <t>Suma su PVM</t>
  </si>
  <si>
    <t>3. DALIS</t>
  </si>
  <si>
    <t>KRIOPRECIPITATAS</t>
  </si>
  <si>
    <t>Tiekėjo pasiūlymas:</t>
  </si>
  <si>
    <t>Nr.</t>
  </si>
  <si>
    <t>Pavadinimas</t>
  </si>
  <si>
    <t>Kiekis</t>
  </si>
  <si>
    <t>Mato vienetas</t>
  </si>
  <si>
    <t>Kaina be PVM, Eur</t>
  </si>
  <si>
    <t>Suma be PVM, Eur</t>
  </si>
  <si>
    <t>Gamintojas, modelis</t>
  </si>
  <si>
    <t>3.</t>
  </si>
  <si>
    <t>Krioprecipitatas</t>
  </si>
  <si>
    <t>3.1.</t>
  </si>
  <si>
    <t>Krioprecipitatas</t>
  </si>
  <si>
    <t>vnt.</t>
  </si>
  <si>
    <t>Suma be PVM</t>
  </si>
  <si>
    <t>PVM suma</t>
  </si>
  <si>
    <t>Suma su PVM</t>
  </si>
  <si>
    <t>4. DALIS</t>
  </si>
  <si>
    <t>ŠVIEŽIAI ŠALDYTA PLAZMA</t>
  </si>
  <si>
    <t>Tiekėjo pasiūlymas:</t>
  </si>
  <si>
    <t>Nr.</t>
  </si>
  <si>
    <t>Pavadinimas</t>
  </si>
  <si>
    <t>Kiekis</t>
  </si>
  <si>
    <t>Mato vienetas</t>
  </si>
  <si>
    <t>Kaina be PVM, Eur</t>
  </si>
  <si>
    <t>Suma be PVM, Eur</t>
  </si>
  <si>
    <t>Gamintojas, modelis</t>
  </si>
  <si>
    <t>4.</t>
  </si>
  <si>
    <t>Šviežiai šaldyta plazma</t>
  </si>
  <si>
    <t>4.1.</t>
  </si>
  <si>
    <t>Šviežiai šaldyta plazma</t>
  </si>
  <si>
    <t>vnt.</t>
  </si>
  <si>
    <t>Suma be PVM</t>
  </si>
  <si>
    <t>PVM suma</t>
  </si>
  <si>
    <t>Suma su PVM</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</si>
  <si>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</si>
  <si>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</si>
  <si>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</si>
  <si>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Kaunas</t>
  </si>
  <si>
    <t>Lietuvos sveikatos mokslų universiteto ligoninė Kauno klinikos</t>
  </si>
  <si>
    <t xml:space="preserve">Eivenių g.2, 50161 Kaunas, </t>
  </si>
  <si>
    <t>LT351634917</t>
  </si>
  <si>
    <t>A/S LT70 7044 0600 0336 9297, AB SEB bankas, banko kodas 70440</t>
  </si>
  <si>
    <t>Valerija Simanauskienė</t>
  </si>
  <si>
    <t>tel. nr.: 8 37 32 6445, el. p.: valerija.simanauskiene@kaunoklinikos.lt</t>
  </si>
  <si>
    <t>Generalinis direktorius prof. habil dr. Renaldas Jurkevičius</t>
  </si>
  <si>
    <t>Kraujo centro vadovė dr. Diana Remeikienė, tel. nr.: 9 37 326637; el. p.: diana.remeikiene@kaunoklinikos.lt</t>
  </si>
  <si>
    <t>PVM netaikomas (PVM įstatymo 20 straipsnis)</t>
  </si>
  <si>
    <t>Ne</t>
  </si>
  <si>
    <t>Integruotos sveikatos priežiūros tarnybos vyr.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</si>
</sst>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8">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87"/>
  <sheetViews>
    <sheetView tabSelected="1" topLeftCell="A10" workbookViewId="0">
      <selection activeCell="F81" sqref="F81"/>
    </sheetView>
  </sheetViews>
  <sheetFormatPr defaultColWidth="11" defaultRowHeight="15.75" x14ac:dyDescent="0.25"/>
  <cols>
    <col min="1" max="1" width="9.28515625" style="2" customWidth="1"/>
    <col min="2" max="2" width="78.140625" style="2" customWidth="1"/>
    <col min="3" max="3" width="27" style="2" customWidth="1"/>
    <col min="4" max="4" width="17.140625" style="2" customWidth="1"/>
    <col min="5" max="5" width="16.28515625" style="2" customWidth="1"/>
    <col min="6" max="6" width="19.7109375" style="2" customWidth="1"/>
    <col min="7" max="7" width="20.5703125" style="2" customWidth="1"/>
    <col min="8" max="8" width="26.5703125" style="2" customWidth="1"/>
    <col min="9" max="15" width="25.140625" style="2" customWidth="1"/>
    <col min="16" max="16384" width="11" style="2"/>
  </cols>
  <sheetData>
    <row r="1" spans="1:27" x14ac:dyDescent="0.25">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25">
      <c r="A2" s="5" t="s">
        <v>39</v>
      </c>
      <c r="B2" s="5"/>
      <c r="C2" s="4"/>
      <c r="D2" s="4"/>
      <c r="E2" s="4"/>
      <c r="F2" s="4"/>
      <c r="G2" s="4"/>
      <c r="H2" s="4"/>
      <c r="I2" s="4"/>
      <c r="J2" s="4"/>
      <c r="K2" s="4"/>
      <c r="L2" s="4"/>
      <c r="M2" s="4"/>
      <c r="N2" s="4"/>
      <c r="O2" s="4"/>
      <c r="P2" s="4"/>
      <c r="Q2" s="4"/>
      <c r="R2" s="4"/>
      <c r="S2" s="4"/>
      <c r="T2" s="4"/>
      <c r="U2" s="4"/>
      <c r="V2" s="4"/>
      <c r="W2" s="4"/>
      <c r="X2" s="4"/>
      <c r="Y2" s="4"/>
      <c r="Z2" s="4"/>
      <c r="AA2" s="4"/>
    </row>
    <row r="3" spans="1:27" x14ac:dyDescent="0.25">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25">
      <c r="A4" s="5" t="s">
        <v>40</v>
      </c>
      <c r="B4" s="5"/>
      <c r="C4" s="4"/>
      <c r="D4" s="4"/>
      <c r="E4" s="4"/>
      <c r="F4" s="4"/>
      <c r="G4" s="4"/>
      <c r="H4" s="4"/>
      <c r="I4" s="4"/>
      <c r="J4" s="4"/>
      <c r="K4" s="4"/>
      <c r="L4" s="4"/>
      <c r="M4" s="4"/>
      <c r="N4" s="4"/>
      <c r="O4" s="4"/>
      <c r="P4" s="4"/>
      <c r="Q4" s="4"/>
      <c r="R4" s="4"/>
      <c r="S4" s="4"/>
      <c r="T4" s="4"/>
      <c r="U4" s="4"/>
      <c r="V4" s="4"/>
      <c r="W4" s="4"/>
      <c r="X4" s="4"/>
      <c r="Y4" s="4"/>
      <c r="Z4" s="4"/>
      <c r="AA4" s="4"/>
    </row>
    <row r="5" spans="1:27" x14ac:dyDescent="0.25">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25">
      <c r="A6" s="4" t="s">
        <v>24</v>
      </c>
      <c r="B6" s="5" t="s">
        <v>38</v>
      </c>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25">
      <c r="A8" s="7" t="s">
        <v>4</v>
      </c>
      <c r="B8" s="25">
        <v>44853</v>
      </c>
      <c r="C8" s="4"/>
      <c r="D8" s="4"/>
      <c r="E8" s="4"/>
      <c r="F8" s="4"/>
      <c r="G8" s="4"/>
      <c r="H8" s="4"/>
      <c r="I8" s="4"/>
      <c r="J8" s="4"/>
      <c r="K8" s="4"/>
      <c r="L8" s="4"/>
      <c r="M8" s="4"/>
      <c r="N8" s="4"/>
      <c r="O8" s="4"/>
      <c r="P8" s="4"/>
      <c r="Q8" s="4"/>
      <c r="R8" s="4"/>
      <c r="S8" s="4"/>
      <c r="T8" s="4"/>
      <c r="U8" s="4"/>
      <c r="V8" s="4"/>
      <c r="W8" s="4"/>
      <c r="X8" s="4"/>
      <c r="Y8" s="4"/>
      <c r="Z8" s="4"/>
      <c r="AA8" s="4"/>
    </row>
    <row r="9" spans="1:27" x14ac:dyDescent="0.25">
      <c r="A9" s="7" t="s">
        <v>5</v>
      </c>
      <c r="B9" s="12"/>
      <c r="C9" s="4"/>
      <c r="D9" s="4"/>
      <c r="E9" s="4"/>
      <c r="F9" s="4"/>
      <c r="G9" s="4"/>
      <c r="H9" s="4"/>
      <c r="I9" s="4"/>
      <c r="J9" s="4"/>
      <c r="K9" s="4"/>
      <c r="L9" s="4"/>
      <c r="M9" s="4"/>
      <c r="N9" s="4"/>
      <c r="O9" s="4"/>
      <c r="P9" s="4"/>
      <c r="Q9" s="4"/>
      <c r="R9" s="4"/>
      <c r="S9" s="4"/>
      <c r="T9" s="4"/>
      <c r="U9" s="4"/>
      <c r="V9" s="4"/>
      <c r="W9" s="4"/>
      <c r="X9" s="4"/>
      <c r="Y9" s="4"/>
      <c r="Z9" s="4"/>
      <c r="AA9" s="4"/>
    </row>
    <row r="10" spans="1:27" x14ac:dyDescent="0.25">
      <c r="A10" s="7" t="s">
        <v>6</v>
      </c>
      <c r="B10" s="12" t="s">
        <v>134</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29" t="s">
        <v>0</v>
      </c>
      <c r="B12" s="29"/>
      <c r="C12" s="30" t="s">
        <v>135</v>
      </c>
      <c r="D12" s="31"/>
      <c r="E12" s="31"/>
      <c r="F12" s="31"/>
      <c r="G12" s="4"/>
      <c r="H12" s="4"/>
      <c r="I12" s="4"/>
      <c r="J12" s="4"/>
      <c r="K12" s="4"/>
      <c r="L12" s="4"/>
      <c r="M12" s="4"/>
      <c r="N12" s="4"/>
      <c r="O12" s="4"/>
      <c r="P12" s="4"/>
      <c r="Q12" s="4"/>
      <c r="R12" s="4"/>
      <c r="S12" s="4"/>
      <c r="T12" s="4"/>
      <c r="U12" s="4"/>
      <c r="V12" s="4"/>
      <c r="W12" s="4"/>
      <c r="X12" s="4"/>
      <c r="Y12" s="4"/>
      <c r="Z12" s="4"/>
      <c r="AA12" s="4"/>
    </row>
    <row r="13" spans="1:27" ht="15.95" customHeight="1" x14ac:dyDescent="0.25">
      <c r="A13" s="32" t="s">
        <v>20</v>
      </c>
      <c r="B13" s="33"/>
      <c r="C13" s="30">
        <v>135163499</v>
      </c>
      <c r="D13" s="31"/>
      <c r="E13" s="31"/>
      <c r="F13" s="31"/>
      <c r="G13" s="4"/>
      <c r="H13" s="4"/>
      <c r="I13" s="4"/>
      <c r="J13" s="4"/>
      <c r="K13" s="4"/>
      <c r="L13" s="4"/>
      <c r="M13" s="4"/>
      <c r="N13" s="4"/>
      <c r="O13" s="4"/>
      <c r="P13" s="4"/>
      <c r="Q13" s="4"/>
      <c r="R13" s="4"/>
      <c r="S13" s="4"/>
      <c r="T13" s="4"/>
      <c r="U13" s="4"/>
      <c r="V13" s="4"/>
      <c r="W13" s="4"/>
      <c r="X13" s="4"/>
      <c r="Y13" s="4"/>
      <c r="Z13" s="4"/>
      <c r="AA13" s="4"/>
    </row>
    <row r="14" spans="1:27" ht="15.95" customHeight="1" x14ac:dyDescent="0.25">
      <c r="A14" s="32" t="s">
        <v>21</v>
      </c>
      <c r="B14" s="33"/>
      <c r="C14" s="30" t="s">
        <v>136</v>
      </c>
      <c r="D14" s="31"/>
      <c r="E14" s="31"/>
      <c r="F14" s="31"/>
      <c r="G14" s="4"/>
      <c r="H14" s="4"/>
      <c r="I14" s="4"/>
      <c r="J14" s="4"/>
      <c r="K14" s="4"/>
      <c r="L14" s="4"/>
      <c r="M14" s="4"/>
      <c r="N14" s="4"/>
      <c r="O14" s="4"/>
      <c r="P14" s="4"/>
      <c r="Q14" s="4"/>
      <c r="R14" s="4"/>
      <c r="S14" s="4"/>
      <c r="T14" s="4"/>
      <c r="U14" s="4"/>
      <c r="V14" s="4"/>
      <c r="W14" s="4"/>
      <c r="X14" s="4"/>
      <c r="Y14" s="4"/>
      <c r="Z14" s="4"/>
      <c r="AA14" s="4"/>
    </row>
    <row r="15" spans="1:27" ht="15.95" customHeight="1" x14ac:dyDescent="0.25">
      <c r="A15" s="29" t="s">
        <v>1</v>
      </c>
      <c r="B15" s="29"/>
      <c r="C15" s="30" t="s">
        <v>137</v>
      </c>
      <c r="D15" s="31"/>
      <c r="E15" s="31"/>
      <c r="F15" s="31"/>
      <c r="G15" s="4"/>
      <c r="H15" s="4"/>
      <c r="I15" s="4"/>
      <c r="J15" s="4"/>
      <c r="K15" s="4"/>
      <c r="L15" s="4"/>
      <c r="M15" s="4"/>
      <c r="N15" s="4"/>
      <c r="O15" s="4"/>
      <c r="P15" s="4"/>
      <c r="Q15" s="4"/>
      <c r="R15" s="4"/>
      <c r="S15" s="4"/>
      <c r="T15" s="4"/>
      <c r="U15" s="4"/>
      <c r="V15" s="4"/>
      <c r="W15" s="4"/>
      <c r="X15" s="4"/>
      <c r="Y15" s="4"/>
      <c r="Z15" s="4"/>
      <c r="AA15" s="4"/>
    </row>
    <row r="16" spans="1:27" ht="63" customHeight="1" x14ac:dyDescent="0.25">
      <c r="A16" s="34" t="s">
        <v>22</v>
      </c>
      <c r="B16" s="35"/>
      <c r="C16" s="30" t="s">
        <v>138</v>
      </c>
      <c r="D16" s="31"/>
      <c r="E16" s="31"/>
      <c r="F16" s="31"/>
      <c r="G16" s="4"/>
      <c r="H16" s="4"/>
      <c r="I16" s="4"/>
      <c r="J16" s="4"/>
      <c r="K16" s="4"/>
      <c r="L16" s="4"/>
      <c r="M16" s="4"/>
      <c r="N16" s="4"/>
      <c r="O16" s="4"/>
      <c r="P16" s="4"/>
      <c r="Q16" s="4"/>
      <c r="R16" s="4"/>
      <c r="S16" s="4"/>
      <c r="T16" s="4"/>
      <c r="U16" s="4"/>
      <c r="V16" s="4"/>
      <c r="W16" s="4"/>
      <c r="X16" s="4"/>
      <c r="Y16" s="4"/>
      <c r="Z16" s="4"/>
      <c r="AA16" s="4"/>
    </row>
    <row r="17" spans="1:27" ht="15.95" customHeight="1" x14ac:dyDescent="0.25">
      <c r="A17" s="29" t="s">
        <v>2</v>
      </c>
      <c r="B17" s="29"/>
      <c r="C17" s="30" t="s">
        <v>139</v>
      </c>
      <c r="D17" s="31"/>
      <c r="E17" s="31"/>
      <c r="F17" s="31"/>
      <c r="G17" s="4"/>
      <c r="H17" s="4"/>
      <c r="I17" s="4"/>
      <c r="J17" s="4"/>
      <c r="K17" s="4"/>
      <c r="L17" s="4"/>
      <c r="M17" s="4"/>
      <c r="N17" s="4"/>
      <c r="O17" s="4"/>
      <c r="P17" s="4"/>
      <c r="Q17" s="4"/>
      <c r="R17" s="4"/>
      <c r="S17" s="4"/>
      <c r="T17" s="4"/>
      <c r="U17" s="4"/>
      <c r="V17" s="4"/>
      <c r="W17" s="4"/>
      <c r="X17" s="4"/>
      <c r="Y17" s="4"/>
      <c r="Z17" s="4"/>
      <c r="AA17" s="4"/>
    </row>
    <row r="18" spans="1:27" ht="15.95" customHeight="1" x14ac:dyDescent="0.25">
      <c r="A18" s="29" t="s">
        <v>23</v>
      </c>
      <c r="B18" s="29"/>
      <c r="C18" s="30" t="s">
        <v>140</v>
      </c>
      <c r="D18" s="31"/>
      <c r="E18" s="31"/>
      <c r="F18" s="31"/>
      <c r="G18" s="4"/>
      <c r="H18" s="4"/>
      <c r="I18" s="4"/>
      <c r="J18" s="4"/>
      <c r="K18" s="4"/>
      <c r="L18" s="4"/>
      <c r="M18" s="4"/>
      <c r="N18" s="4"/>
      <c r="O18" s="4"/>
      <c r="P18" s="4"/>
      <c r="Q18" s="4"/>
      <c r="R18" s="4"/>
      <c r="S18" s="4"/>
      <c r="T18" s="4"/>
      <c r="U18" s="4"/>
      <c r="V18" s="4"/>
      <c r="W18" s="4"/>
      <c r="X18" s="4"/>
      <c r="Y18" s="4"/>
      <c r="Z18" s="4"/>
      <c r="AA18" s="4"/>
    </row>
    <row r="19" spans="1:27" ht="48" customHeight="1" x14ac:dyDescent="0.25">
      <c r="A19" s="29" t="s">
        <v>19</v>
      </c>
      <c r="B19" s="29"/>
      <c r="C19" s="30" t="s">
        <v>141</v>
      </c>
      <c r="D19" s="31"/>
      <c r="E19" s="31"/>
      <c r="F19" s="31"/>
      <c r="G19" s="4"/>
      <c r="H19" s="4"/>
      <c r="I19" s="4"/>
      <c r="J19" s="4"/>
      <c r="K19" s="4"/>
      <c r="L19" s="4"/>
      <c r="M19" s="4"/>
      <c r="N19" s="4"/>
      <c r="O19" s="4"/>
      <c r="P19" s="4"/>
      <c r="Q19" s="4"/>
      <c r="R19" s="4"/>
      <c r="S19" s="4"/>
      <c r="T19" s="4"/>
      <c r="U19" s="4"/>
      <c r="V19" s="4"/>
      <c r="W19" s="4"/>
      <c r="X19" s="4"/>
      <c r="Y19" s="4"/>
      <c r="Z19" s="4"/>
      <c r="AA19" s="4"/>
    </row>
    <row r="20" spans="1:27" ht="54.95" customHeight="1" x14ac:dyDescent="0.25">
      <c r="A20" s="29" t="s">
        <v>35</v>
      </c>
      <c r="B20" s="29"/>
      <c r="C20" s="30" t="s">
        <v>142</v>
      </c>
      <c r="D20" s="31"/>
      <c r="E20" s="31"/>
      <c r="F20" s="31"/>
      <c r="G20" s="4"/>
      <c r="H20" s="4"/>
      <c r="I20" s="4"/>
      <c r="J20" s="4"/>
      <c r="K20" s="4"/>
      <c r="L20" s="4"/>
      <c r="M20" s="4"/>
      <c r="N20" s="4"/>
      <c r="O20" s="4"/>
      <c r="P20" s="4"/>
      <c r="Q20" s="4"/>
      <c r="R20" s="4"/>
      <c r="S20" s="4"/>
      <c r="T20" s="4"/>
      <c r="U20" s="4"/>
      <c r="V20" s="4"/>
      <c r="W20" s="4"/>
      <c r="X20" s="4"/>
      <c r="Y20" s="4"/>
      <c r="Z20" s="4"/>
      <c r="AA20" s="4"/>
    </row>
    <row r="21" spans="1:27" ht="71.099999999999994" customHeight="1" x14ac:dyDescent="0.25">
      <c r="A21" s="29" t="s">
        <v>25</v>
      </c>
      <c r="B21" s="29"/>
      <c r="C21" s="30"/>
      <c r="D21" s="31"/>
      <c r="E21" s="31"/>
      <c r="F21" s="31"/>
      <c r="G21" s="9" t="str">
        <f>IF((SUMPRODUCT(--(C21=""))&gt;0), "Privaloma užpildyti, kai taikomi pašalinimo pagrindai", "")</f>
        <v>Privaloma užpildyti, kai taikomi pašalinimo pagrindai</v>
      </c>
      <c r="H21" s="4"/>
      <c r="I21" s="4"/>
      <c r="J21" s="4"/>
      <c r="K21" s="4"/>
      <c r="L21" s="4"/>
      <c r="M21" s="4"/>
      <c r="N21" s="4"/>
      <c r="O21" s="4"/>
      <c r="P21" s="4"/>
      <c r="Q21" s="4"/>
      <c r="R21" s="4"/>
      <c r="S21" s="4"/>
      <c r="T21" s="4"/>
      <c r="U21" s="4"/>
      <c r="V21" s="4"/>
      <c r="W21" s="4"/>
      <c r="X21" s="4"/>
      <c r="Y21" s="4"/>
      <c r="Z21" s="4"/>
      <c r="AA21" s="4"/>
    </row>
    <row r="22" spans="1:27" ht="18" customHeight="1" x14ac:dyDescent="0.25">
      <c r="A22" s="10"/>
      <c r="B22" s="10"/>
      <c r="C22" s="11"/>
      <c r="D22" s="11"/>
      <c r="E22" s="11"/>
      <c r="F22" s="11"/>
      <c r="G22" s="4"/>
      <c r="H22" s="4"/>
      <c r="I22" s="4"/>
      <c r="J22" s="4"/>
      <c r="K22" s="4"/>
      <c r="L22" s="4"/>
      <c r="M22" s="4"/>
      <c r="N22" s="4"/>
      <c r="O22" s="4"/>
      <c r="P22" s="4"/>
      <c r="Q22" s="4"/>
      <c r="R22" s="4"/>
      <c r="S22" s="4"/>
      <c r="T22" s="4"/>
      <c r="U22" s="4"/>
      <c r="V22" s="4"/>
      <c r="W22" s="4"/>
      <c r="X22" s="4"/>
      <c r="Y22" s="4"/>
      <c r="Z22" s="4"/>
      <c r="AA22" s="4"/>
    </row>
    <row r="23" spans="1:27" x14ac:dyDescent="0.25">
      <c r="A23" s="38" t="s">
        <v>3</v>
      </c>
      <c r="B23" s="38"/>
      <c r="C23" s="38"/>
      <c r="D23" s="38"/>
      <c r="E23" s="38"/>
      <c r="F23" s="38"/>
      <c r="G23" s="4"/>
      <c r="H23" s="4"/>
      <c r="I23" s="4"/>
      <c r="J23" s="4"/>
      <c r="K23" s="4"/>
      <c r="L23" s="4"/>
      <c r="M23" s="4"/>
      <c r="N23" s="4"/>
      <c r="O23" s="4"/>
      <c r="P23" s="4"/>
      <c r="Q23" s="4"/>
      <c r="R23" s="4"/>
      <c r="S23" s="4"/>
      <c r="T23" s="4"/>
      <c r="U23" s="4"/>
      <c r="V23" s="4"/>
      <c r="W23" s="4"/>
      <c r="X23" s="4"/>
      <c r="Y23" s="4"/>
      <c r="Z23" s="4"/>
      <c r="AA23" s="4"/>
    </row>
    <row r="24" spans="1:27" x14ac:dyDescent="0.25">
      <c r="A24" s="36" t="s">
        <v>7</v>
      </c>
      <c r="B24" s="37"/>
      <c r="C24" s="37"/>
      <c r="D24" s="37"/>
      <c r="E24" s="37"/>
      <c r="F24" s="37"/>
      <c r="G24" s="4"/>
      <c r="H24" s="4"/>
      <c r="I24" s="4"/>
      <c r="J24" s="4"/>
      <c r="K24" s="4"/>
      <c r="L24" s="4"/>
      <c r="M24" s="4"/>
      <c r="N24" s="4"/>
      <c r="O24" s="4"/>
      <c r="P24" s="4"/>
      <c r="Q24" s="4"/>
      <c r="R24" s="4"/>
      <c r="S24" s="4"/>
      <c r="T24" s="4"/>
      <c r="U24" s="4"/>
      <c r="V24" s="4"/>
      <c r="W24" s="4"/>
      <c r="X24" s="4"/>
      <c r="Y24" s="4"/>
      <c r="Z24" s="4"/>
      <c r="AA24" s="4"/>
    </row>
    <row r="25" spans="1:27" x14ac:dyDescent="0.25">
      <c r="A25" s="36" t="s">
        <v>8</v>
      </c>
      <c r="B25" s="37"/>
      <c r="C25" s="37"/>
      <c r="D25" s="37"/>
      <c r="E25" s="37"/>
      <c r="F25" s="37"/>
      <c r="G25" s="4"/>
      <c r="H25" s="4"/>
      <c r="I25" s="4"/>
      <c r="J25" s="4"/>
      <c r="K25" s="4"/>
      <c r="L25" s="4"/>
      <c r="M25" s="4"/>
      <c r="N25" s="4"/>
      <c r="O25" s="4"/>
      <c r="P25" s="4"/>
      <c r="Q25" s="4"/>
      <c r="R25" s="4"/>
      <c r="S25" s="4"/>
      <c r="T25" s="4"/>
      <c r="U25" s="4"/>
      <c r="V25" s="4"/>
      <c r="W25" s="4"/>
      <c r="X25" s="4"/>
      <c r="Y25" s="4"/>
      <c r="Z25" s="4"/>
      <c r="AA25" s="4"/>
    </row>
    <row r="26" spans="1:27" x14ac:dyDescent="0.25">
      <c r="A26" s="36" t="s">
        <v>9</v>
      </c>
      <c r="B26" s="37"/>
      <c r="C26" s="37"/>
      <c r="D26" s="37"/>
      <c r="E26" s="37"/>
      <c r="F26" s="37"/>
      <c r="G26" s="4"/>
      <c r="H26" s="4"/>
      <c r="I26" s="4"/>
      <c r="J26" s="4"/>
      <c r="K26" s="4"/>
      <c r="L26" s="4"/>
      <c r="M26" s="4"/>
      <c r="N26" s="4"/>
      <c r="O26" s="4"/>
      <c r="P26" s="4"/>
      <c r="Q26" s="4"/>
      <c r="R26" s="4"/>
      <c r="S26" s="4"/>
      <c r="T26" s="4"/>
      <c r="U26" s="4"/>
      <c r="V26" s="4"/>
      <c r="W26" s="4"/>
      <c r="X26" s="4"/>
      <c r="Y26" s="4"/>
      <c r="Z26" s="4"/>
      <c r="AA26" s="4"/>
    </row>
    <row r="27" spans="1:27" x14ac:dyDescent="0.25">
      <c r="A27" s="36" t="s">
        <v>26</v>
      </c>
      <c r="B27" s="36"/>
      <c r="C27" s="36"/>
      <c r="D27" s="36"/>
      <c r="E27" s="36"/>
      <c r="F27" s="36"/>
      <c r="G27" s="4"/>
      <c r="H27" s="4"/>
      <c r="I27" s="4"/>
      <c r="J27" s="4"/>
      <c r="K27" s="4"/>
      <c r="L27" s="4"/>
      <c r="M27" s="4"/>
      <c r="N27" s="4"/>
      <c r="O27" s="4"/>
      <c r="P27" s="4"/>
      <c r="Q27" s="4"/>
      <c r="R27" s="4"/>
      <c r="S27" s="4"/>
      <c r="T27" s="4"/>
      <c r="U27" s="4"/>
      <c r="V27" s="4"/>
      <c r="W27" s="4"/>
      <c r="X27" s="4"/>
      <c r="Y27" s="4"/>
      <c r="Z27" s="4"/>
      <c r="AA27" s="4"/>
    </row>
    <row r="28" spans="1:27" ht="32.1" customHeight="1" x14ac:dyDescent="0.25">
      <c r="A28" s="39" t="s">
        <v>27</v>
      </c>
      <c r="B28" s="39"/>
      <c r="C28" s="39"/>
      <c r="D28" s="39"/>
      <c r="E28" s="39"/>
      <c r="F28" s="39"/>
      <c r="G28" s="4"/>
      <c r="H28" s="4"/>
      <c r="I28" s="4"/>
      <c r="J28" s="4"/>
      <c r="K28" s="4"/>
      <c r="L28" s="4"/>
      <c r="M28" s="4"/>
      <c r="N28" s="4"/>
      <c r="O28" s="4"/>
      <c r="P28" s="4"/>
      <c r="Q28" s="4"/>
      <c r="R28" s="4"/>
      <c r="S28" s="4"/>
      <c r="T28" s="4"/>
      <c r="U28" s="4"/>
      <c r="V28" s="4"/>
      <c r="W28" s="4"/>
      <c r="X28" s="4"/>
      <c r="Y28" s="4"/>
      <c r="Z28" s="4"/>
      <c r="AA28" s="4"/>
    </row>
    <row r="29" spans="1:27" x14ac:dyDescent="0.25">
      <c r="A29" s="40" t="s">
        <v>34</v>
      </c>
      <c r="B29" s="40"/>
      <c r="C29" s="40"/>
      <c r="D29" s="40"/>
      <c r="E29" s="40"/>
      <c r="F29" s="40"/>
      <c r="G29" s="4"/>
      <c r="H29" s="4"/>
      <c r="I29" s="4"/>
      <c r="J29" s="4"/>
      <c r="K29" s="4"/>
      <c r="L29" s="4"/>
      <c r="M29" s="4"/>
      <c r="N29" s="4"/>
      <c r="O29" s="4"/>
      <c r="P29" s="4"/>
      <c r="Q29" s="4"/>
      <c r="R29" s="4"/>
      <c r="S29" s="4"/>
      <c r="T29" s="4"/>
      <c r="U29" s="4"/>
      <c r="V29" s="4"/>
      <c r="W29" s="4"/>
      <c r="X29" s="4"/>
      <c r="Y29" s="4"/>
      <c r="Z29" s="4"/>
      <c r="AA29" s="4"/>
    </row>
    <row r="30" spans="1:27" s="3" customFormat="1" x14ac:dyDescent="0.25">
      <c r="A30" s="26" t="s">
        <v>41</v>
      </c>
      <c r="B30" s="26"/>
      <c r="C30" s="26"/>
      <c r="D30" s="27" t="s">
        <v>143</v>
      </c>
      <c r="E30" s="28"/>
      <c r="F30" s="28"/>
      <c r="G30" s="4"/>
      <c r="H30" s="4"/>
      <c r="I30" s="4"/>
      <c r="J30" s="4"/>
      <c r="K30" s="4"/>
      <c r="L30" s="4"/>
      <c r="M30" s="4"/>
      <c r="N30" s="4"/>
      <c r="O30" s="4"/>
      <c r="P30" s="4"/>
      <c r="Q30" s="4"/>
      <c r="R30" s="4"/>
      <c r="S30" s="4"/>
      <c r="T30" s="4"/>
      <c r="U30" s="4"/>
      <c r="V30" s="4"/>
      <c r="W30" s="4"/>
      <c r="X30" s="4"/>
      <c r="Y30" s="4"/>
      <c r="Z30" s="4"/>
      <c r="AA30" s="4"/>
    </row>
    <row r="31" spans="1:27" s="3" customFormat="1" x14ac:dyDescent="0.25">
      <c r="A31" s="4" t="s">
        <v>42</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13" t="s">
        <v>44</v>
      </c>
      <c r="B32" s="13" t="s">
        <v>45</v>
      </c>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25">
      <c r="A34" s="13" t="s">
        <v>46</v>
      </c>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x14ac:dyDescent="0.25">
      <c r="A35" s="8" t="s">
        <v>47</v>
      </c>
      <c r="B35" s="8" t="s">
        <v>48</v>
      </c>
      <c r="C35" s="8" t="s">
        <v>49</v>
      </c>
      <c r="D35" s="8" t="s">
        <v>50</v>
      </c>
      <c r="E35" s="8" t="s">
        <v>51</v>
      </c>
      <c r="F35" s="8" t="s">
        <v>52</v>
      </c>
      <c r="G35" s="8" t="s">
        <v>53</v>
      </c>
      <c r="H35" s="9"/>
      <c r="I35" s="4"/>
      <c r="J35" s="4"/>
      <c r="K35" s="4"/>
      <c r="L35" s="4"/>
      <c r="M35" s="4"/>
      <c r="N35" s="4"/>
      <c r="O35" s="4"/>
      <c r="P35" s="4"/>
      <c r="Q35" s="4"/>
      <c r="R35" s="4"/>
      <c r="S35" s="4"/>
      <c r="T35" s="4"/>
      <c r="U35" s="4"/>
      <c r="V35" s="4"/>
      <c r="W35" s="4"/>
      <c r="X35" s="4"/>
      <c r="Y35" s="4"/>
      <c r="Z35" s="4"/>
      <c r="AA35" s="4"/>
    </row>
    <row r="36" spans="1:27" x14ac:dyDescent="0.25">
      <c r="A36" s="8" t="s">
        <v>54</v>
      </c>
      <c r="B36" s="8" t="s">
        <v>55</v>
      </c>
      <c r="C36" s="14"/>
      <c r="D36" s="14"/>
      <c r="E36" s="14"/>
      <c r="F36" s="14"/>
      <c r="G36" s="14"/>
      <c r="H36" s="4"/>
      <c r="I36" s="4"/>
      <c r="J36" s="4"/>
      <c r="K36" s="4"/>
      <c r="L36" s="4"/>
      <c r="M36" s="4"/>
      <c r="N36" s="4"/>
      <c r="O36" s="4"/>
      <c r="P36" s="4"/>
      <c r="Q36" s="4"/>
      <c r="R36" s="4"/>
      <c r="S36" s="4"/>
      <c r="T36" s="4"/>
      <c r="U36" s="4"/>
      <c r="V36" s="4"/>
      <c r="W36" s="4"/>
      <c r="X36" s="4"/>
      <c r="Y36" s="4"/>
      <c r="Z36" s="4"/>
      <c r="AA36" s="4"/>
    </row>
    <row r="37" spans="1:27" x14ac:dyDescent="0.25">
      <c r="A37" s="8" t="s">
        <v>56</v>
      </c>
      <c r="B37" s="8" t="s">
        <v>57</v>
      </c>
      <c r="C37" s="14">
        <v>16950</v>
      </c>
      <c r="D37" s="8" t="s">
        <v>58</v>
      </c>
      <c r="E37" s="12"/>
      <c r="F37" s="8" t="str">
        <f>IF(ISBLANK(E37),"", PRODUCT(C37,E37))</f>
        <v/>
      </c>
      <c r="G37" s="12"/>
      <c r="H37" s="4"/>
      <c r="I37" s="4"/>
      <c r="J37" s="4"/>
      <c r="K37" s="4"/>
      <c r="L37" s="4"/>
      <c r="M37" s="4"/>
      <c r="N37" s="4"/>
      <c r="O37" s="4"/>
      <c r="P37" s="4"/>
      <c r="Q37" s="4"/>
      <c r="R37" s="4"/>
      <c r="S37" s="4"/>
      <c r="T37" s="4"/>
      <c r="U37" s="4"/>
      <c r="V37" s="4"/>
      <c r="W37" s="4"/>
      <c r="X37" s="4"/>
      <c r="Y37" s="4"/>
      <c r="Z37" s="4"/>
      <c r="AA37" s="4"/>
    </row>
    <row r="38" spans="1:27" x14ac:dyDescent="0.25">
      <c r="A38" s="8" t="s">
        <v>59</v>
      </c>
      <c r="B38" s="8" t="s">
        <v>60</v>
      </c>
      <c r="C38" s="14">
        <v>40</v>
      </c>
      <c r="D38" s="8" t="s">
        <v>61</v>
      </c>
      <c r="E38" s="12"/>
      <c r="F38" s="8" t="str">
        <f>IF(ISBLANK(E38),"", PRODUCT(C38,E38))</f>
        <v/>
      </c>
      <c r="G38" s="12"/>
      <c r="H38" s="4"/>
      <c r="I38" s="4"/>
      <c r="J38" s="4"/>
      <c r="K38" s="4"/>
      <c r="L38" s="4"/>
      <c r="M38" s="4"/>
      <c r="N38" s="4"/>
      <c r="O38" s="4"/>
      <c r="P38" s="4"/>
      <c r="Q38" s="4"/>
      <c r="R38" s="4"/>
      <c r="S38" s="4"/>
      <c r="T38" s="4"/>
      <c r="U38" s="4"/>
      <c r="V38" s="4"/>
      <c r="W38" s="4"/>
      <c r="X38" s="4"/>
      <c r="Y38" s="4"/>
      <c r="Z38" s="4"/>
      <c r="AA38" s="4"/>
    </row>
    <row r="39" spans="1:27" x14ac:dyDescent="0.25">
      <c r="A39" s="8" t="s">
        <v>62</v>
      </c>
      <c r="B39" s="8" t="s">
        <v>63</v>
      </c>
      <c r="C39" s="14">
        <v>40</v>
      </c>
      <c r="D39" s="8" t="s">
        <v>64</v>
      </c>
      <c r="E39" s="12"/>
      <c r="F39" s="8" t="str">
        <f>IF(ISBLANK(E39),"", PRODUCT(C39,E39))</f>
        <v/>
      </c>
      <c r="G39" s="12"/>
      <c r="H39" s="4"/>
      <c r="I39" s="4"/>
      <c r="J39" s="4"/>
      <c r="K39" s="4"/>
      <c r="L39" s="4"/>
      <c r="M39" s="4"/>
      <c r="N39" s="4"/>
      <c r="O39" s="4"/>
      <c r="P39" s="4"/>
      <c r="Q39" s="4"/>
      <c r="R39" s="4"/>
      <c r="S39" s="4"/>
      <c r="T39" s="4"/>
      <c r="U39" s="4"/>
      <c r="V39" s="4"/>
      <c r="W39" s="4"/>
      <c r="X39" s="4"/>
      <c r="Y39" s="4"/>
      <c r="Z39" s="4"/>
      <c r="AA39" s="4"/>
    </row>
    <row r="40" spans="1:27" x14ac:dyDescent="0.25">
      <c r="A40" s="4"/>
      <c r="B40" s="4"/>
      <c r="C40" s="4"/>
      <c r="D40" s="4"/>
      <c r="E40" s="8" t="s">
        <v>65</v>
      </c>
      <c r="F40" s="8" t="str">
        <f>IF((SUMPRODUCT(--(F37:F39=""))&gt;0), "", SUM(F37:F39))</f>
        <v/>
      </c>
      <c r="G40" s="9" t="str">
        <f>IF((SUMPRODUCT(--(F37:F39=""))&gt;0), "Neužpildytos visų objektų kainos", "")</f>
        <v>Neužpildytos visų objektų kainos</v>
      </c>
      <c r="H40" s="4"/>
      <c r="I40" s="4"/>
      <c r="J40" s="4"/>
      <c r="K40" s="4"/>
      <c r="L40" s="4"/>
      <c r="M40" s="4"/>
      <c r="N40" s="4"/>
      <c r="O40" s="4"/>
      <c r="P40" s="4"/>
      <c r="Q40" s="4"/>
      <c r="R40" s="4"/>
      <c r="S40" s="4"/>
      <c r="T40" s="4"/>
      <c r="U40" s="4"/>
      <c r="V40" s="4"/>
      <c r="W40" s="4"/>
      <c r="X40" s="4"/>
      <c r="Y40" s="4"/>
      <c r="Z40" s="4"/>
      <c r="AA40" s="4"/>
    </row>
    <row r="41" spans="1:27" x14ac:dyDescent="0.25">
      <c r="A41" s="4"/>
      <c r="B41" s="4"/>
      <c r="C41" s="4"/>
      <c r="D41" s="4"/>
      <c r="E41" s="8" t="s">
        <v>66</v>
      </c>
      <c r="F41" s="12"/>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8" t="s">
        <v>67</v>
      </c>
      <c r="F42" s="8" t="str">
        <f>IF(ISBLANK(F41), "", SUM(F40:F41))</f>
        <v/>
      </c>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x14ac:dyDescent="0.25">
      <c r="A46" s="13" t="s">
        <v>68</v>
      </c>
      <c r="B46" s="13" t="s">
        <v>69</v>
      </c>
      <c r="C46" s="4"/>
      <c r="D46" s="4"/>
      <c r="E46" s="4"/>
      <c r="F46" s="4"/>
      <c r="G46" s="4"/>
      <c r="H46" s="4"/>
      <c r="I46" s="4"/>
      <c r="J46" s="4"/>
      <c r="K46" s="4"/>
      <c r="L46" s="4"/>
      <c r="M46" s="4"/>
      <c r="N46" s="4"/>
      <c r="O46" s="4"/>
      <c r="P46" s="4"/>
      <c r="Q46" s="4"/>
      <c r="R46" s="4"/>
      <c r="S46" s="4"/>
      <c r="T46" s="4"/>
      <c r="U46" s="4"/>
      <c r="V46" s="4"/>
      <c r="W46" s="4"/>
      <c r="X46" s="4"/>
      <c r="Y46" s="4"/>
      <c r="Z46" s="4"/>
      <c r="AA46" s="4"/>
    </row>
    <row r="47" spans="1:27"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x14ac:dyDescent="0.25">
      <c r="A48" s="13" t="s">
        <v>70</v>
      </c>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x14ac:dyDescent="0.25">
      <c r="A49" s="8" t="s">
        <v>71</v>
      </c>
      <c r="B49" s="8" t="s">
        <v>72</v>
      </c>
      <c r="C49" s="8" t="s">
        <v>73</v>
      </c>
      <c r="D49" s="8" t="s">
        <v>74</v>
      </c>
      <c r="E49" s="8" t="s">
        <v>75</v>
      </c>
      <c r="F49" s="8" t="s">
        <v>76</v>
      </c>
      <c r="G49" s="8" t="s">
        <v>77</v>
      </c>
      <c r="H49" s="9"/>
      <c r="I49" s="4"/>
      <c r="J49" s="4"/>
      <c r="K49" s="4"/>
      <c r="L49" s="4"/>
      <c r="M49" s="4"/>
      <c r="N49" s="4"/>
      <c r="O49" s="4"/>
      <c r="P49" s="4"/>
      <c r="Q49" s="4"/>
      <c r="R49" s="4"/>
      <c r="S49" s="4"/>
      <c r="T49" s="4"/>
      <c r="U49" s="4"/>
      <c r="V49" s="4"/>
      <c r="W49" s="4"/>
      <c r="X49" s="4"/>
      <c r="Y49" s="4"/>
      <c r="Z49" s="4"/>
      <c r="AA49" s="4"/>
    </row>
    <row r="50" spans="1:27" x14ac:dyDescent="0.25">
      <c r="A50" s="8" t="s">
        <v>78</v>
      </c>
      <c r="B50" s="8" t="s">
        <v>79</v>
      </c>
      <c r="C50" s="14"/>
      <c r="D50" s="14"/>
      <c r="E50" s="14"/>
      <c r="F50" s="14"/>
      <c r="G50" s="14"/>
      <c r="H50" s="4"/>
      <c r="I50" s="4"/>
      <c r="J50" s="4"/>
      <c r="K50" s="4"/>
      <c r="L50" s="4"/>
      <c r="M50" s="4"/>
      <c r="N50" s="4"/>
      <c r="O50" s="4"/>
      <c r="P50" s="4"/>
      <c r="Q50" s="4"/>
      <c r="R50" s="4"/>
      <c r="S50" s="4"/>
      <c r="T50" s="4"/>
      <c r="U50" s="4"/>
      <c r="V50" s="4"/>
      <c r="W50" s="4"/>
      <c r="X50" s="4"/>
      <c r="Y50" s="4"/>
      <c r="Z50" s="4"/>
      <c r="AA50" s="4"/>
    </row>
    <row r="51" spans="1:27" x14ac:dyDescent="0.25">
      <c r="A51" s="8" t="s">
        <v>80</v>
      </c>
      <c r="B51" s="8" t="s">
        <v>81</v>
      </c>
      <c r="C51" s="14">
        <v>400</v>
      </c>
      <c r="D51" s="8" t="s">
        <v>82</v>
      </c>
      <c r="E51" s="12"/>
      <c r="F51" s="8" t="str">
        <f>IF(ISBLANK(E51),"", PRODUCT(C51,E51))</f>
        <v/>
      </c>
      <c r="G51" s="12"/>
      <c r="H51" s="4"/>
      <c r="I51" s="4"/>
      <c r="J51" s="4"/>
      <c r="K51" s="4"/>
      <c r="L51" s="4"/>
      <c r="M51" s="4"/>
      <c r="N51" s="4"/>
      <c r="O51" s="4"/>
      <c r="P51" s="4"/>
      <c r="Q51" s="4"/>
      <c r="R51" s="4"/>
      <c r="S51" s="4"/>
      <c r="T51" s="4"/>
      <c r="U51" s="4"/>
      <c r="V51" s="4"/>
      <c r="W51" s="4"/>
      <c r="X51" s="4"/>
      <c r="Y51" s="4"/>
      <c r="Z51" s="4"/>
      <c r="AA51" s="4"/>
    </row>
    <row r="52" spans="1:27" x14ac:dyDescent="0.25">
      <c r="A52" s="8" t="s">
        <v>83</v>
      </c>
      <c r="B52" s="8" t="s">
        <v>84</v>
      </c>
      <c r="C52" s="14">
        <v>10</v>
      </c>
      <c r="D52" s="8" t="s">
        <v>85</v>
      </c>
      <c r="E52" s="12"/>
      <c r="F52" s="8" t="str">
        <f>IF(ISBLANK(E52),"", PRODUCT(C52,E52))</f>
        <v/>
      </c>
      <c r="G52" s="12"/>
      <c r="H52" s="4"/>
      <c r="I52" s="4"/>
      <c r="J52" s="4"/>
      <c r="K52" s="4"/>
      <c r="L52" s="4"/>
      <c r="M52" s="4"/>
      <c r="N52" s="4"/>
      <c r="O52" s="4"/>
      <c r="P52" s="4"/>
      <c r="Q52" s="4"/>
      <c r="R52" s="4"/>
      <c r="S52" s="4"/>
      <c r="T52" s="4"/>
      <c r="U52" s="4"/>
      <c r="V52" s="4"/>
      <c r="W52" s="4"/>
      <c r="X52" s="4"/>
      <c r="Y52" s="4"/>
      <c r="Z52" s="4"/>
      <c r="AA52" s="4"/>
    </row>
    <row r="53" spans="1:27" x14ac:dyDescent="0.25">
      <c r="A53" s="8" t="s">
        <v>86</v>
      </c>
      <c r="B53" s="8" t="s">
        <v>87</v>
      </c>
      <c r="C53" s="14">
        <v>100</v>
      </c>
      <c r="D53" s="8" t="s">
        <v>88</v>
      </c>
      <c r="E53" s="12"/>
      <c r="F53" s="8" t="str">
        <f>IF(ISBLANK(E53),"", PRODUCT(C53,E53))</f>
        <v/>
      </c>
      <c r="G53" s="12"/>
      <c r="H53" s="4"/>
      <c r="I53" s="4"/>
      <c r="J53" s="4"/>
      <c r="K53" s="4"/>
      <c r="L53" s="4"/>
      <c r="M53" s="4"/>
      <c r="N53" s="4"/>
      <c r="O53" s="4"/>
      <c r="P53" s="4"/>
      <c r="Q53" s="4"/>
      <c r="R53" s="4"/>
      <c r="S53" s="4"/>
      <c r="T53" s="4"/>
      <c r="U53" s="4"/>
      <c r="V53" s="4"/>
      <c r="W53" s="4"/>
      <c r="X53" s="4"/>
      <c r="Y53" s="4"/>
      <c r="Z53" s="4"/>
      <c r="AA53" s="4"/>
    </row>
    <row r="54" spans="1:27" x14ac:dyDescent="0.25">
      <c r="A54" s="8" t="s">
        <v>89</v>
      </c>
      <c r="B54" s="8" t="s">
        <v>90</v>
      </c>
      <c r="C54" s="14">
        <v>10</v>
      </c>
      <c r="D54" s="8" t="s">
        <v>91</v>
      </c>
      <c r="E54" s="12"/>
      <c r="F54" s="8" t="str">
        <f>IF(ISBLANK(E54),"", PRODUCT(C54,E54))</f>
        <v/>
      </c>
      <c r="G54" s="12"/>
      <c r="H54" s="4"/>
      <c r="I54" s="4"/>
      <c r="J54" s="4"/>
      <c r="K54" s="4"/>
      <c r="L54" s="4"/>
      <c r="M54" s="4"/>
      <c r="N54" s="4"/>
      <c r="O54" s="4"/>
      <c r="P54" s="4"/>
      <c r="Q54" s="4"/>
      <c r="R54" s="4"/>
      <c r="S54" s="4"/>
      <c r="T54" s="4"/>
      <c r="U54" s="4"/>
      <c r="V54" s="4"/>
      <c r="W54" s="4"/>
      <c r="X54" s="4"/>
      <c r="Y54" s="4"/>
      <c r="Z54" s="4"/>
      <c r="AA54" s="4"/>
    </row>
    <row r="55" spans="1:27" x14ac:dyDescent="0.25">
      <c r="A55" s="4"/>
      <c r="B55" s="4"/>
      <c r="C55" s="4"/>
      <c r="D55" s="4"/>
      <c r="E55" s="8" t="s">
        <v>92</v>
      </c>
      <c r="F55" s="8" t="str">
        <f>IF((SUMPRODUCT(--(F51:F54=""))&gt;0), "", SUM(F51:F54))</f>
        <v/>
      </c>
      <c r="G55" s="9" t="str">
        <f>IF((SUMPRODUCT(--(F51:F54=""))&gt;0), "Neužpildytos visų objektų kainos", "")</f>
        <v>Neužpildytos visų objektų kainos</v>
      </c>
      <c r="H55" s="4"/>
      <c r="I55" s="4"/>
      <c r="J55" s="4"/>
      <c r="K55" s="4"/>
      <c r="L55" s="4"/>
      <c r="M55" s="4"/>
      <c r="N55" s="4"/>
      <c r="O55" s="4"/>
      <c r="P55" s="4"/>
      <c r="Q55" s="4"/>
      <c r="R55" s="4"/>
      <c r="S55" s="4"/>
      <c r="T55" s="4"/>
      <c r="U55" s="4"/>
      <c r="V55" s="4"/>
      <c r="W55" s="4"/>
      <c r="X55" s="4"/>
      <c r="Y55" s="4"/>
      <c r="Z55" s="4"/>
      <c r="AA55" s="4"/>
    </row>
    <row r="56" spans="1:27" x14ac:dyDescent="0.25">
      <c r="A56" s="4"/>
      <c r="B56" s="4"/>
      <c r="C56" s="4"/>
      <c r="D56" s="4"/>
      <c r="E56" s="8" t="s">
        <v>93</v>
      </c>
      <c r="F56" s="12"/>
      <c r="G56" s="4"/>
      <c r="H56" s="4"/>
      <c r="I56" s="4"/>
      <c r="J56" s="4"/>
      <c r="K56" s="4"/>
      <c r="L56" s="4"/>
      <c r="M56" s="4"/>
      <c r="N56" s="4"/>
      <c r="O56" s="4"/>
      <c r="P56" s="4"/>
      <c r="Q56" s="4"/>
      <c r="R56" s="4"/>
      <c r="S56" s="4"/>
      <c r="T56" s="4"/>
      <c r="U56" s="4"/>
      <c r="V56" s="4"/>
      <c r="W56" s="4"/>
      <c r="X56" s="4"/>
      <c r="Y56" s="4"/>
      <c r="Z56" s="4"/>
      <c r="AA56" s="4"/>
    </row>
    <row r="57" spans="1:27" x14ac:dyDescent="0.25">
      <c r="A57" s="4"/>
      <c r="B57" s="4"/>
      <c r="C57" s="4"/>
      <c r="D57" s="4"/>
      <c r="E57" s="8" t="s">
        <v>94</v>
      </c>
      <c r="F57" s="8" t="str">
        <f>IF(ISBLANK(F56), "", SUM(F55:F56))</f>
        <v/>
      </c>
      <c r="G57" s="4"/>
      <c r="H57" s="4"/>
      <c r="I57" s="4"/>
      <c r="J57" s="4"/>
      <c r="K57" s="4"/>
      <c r="L57" s="4"/>
      <c r="M57" s="4"/>
      <c r="N57" s="4"/>
      <c r="O57" s="4"/>
      <c r="P57" s="4"/>
      <c r="Q57" s="4"/>
      <c r="R57" s="4"/>
      <c r="S57" s="4"/>
      <c r="T57" s="4"/>
      <c r="U57" s="4"/>
      <c r="V57" s="4"/>
      <c r="W57" s="4"/>
      <c r="X57" s="4"/>
      <c r="Y57" s="4"/>
      <c r="Z57" s="4"/>
      <c r="AA57" s="4"/>
    </row>
    <row r="58" spans="1:27"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x14ac:dyDescent="0.25">
      <c r="A61" s="13" t="s">
        <v>95</v>
      </c>
      <c r="B61" s="13" t="s">
        <v>96</v>
      </c>
      <c r="C61" s="4"/>
      <c r="D61" s="4"/>
      <c r="E61" s="4"/>
      <c r="F61" s="4"/>
      <c r="G61" s="4"/>
      <c r="H61" s="4"/>
      <c r="I61" s="4"/>
      <c r="J61" s="4"/>
      <c r="K61" s="4"/>
      <c r="L61" s="4"/>
      <c r="M61" s="4"/>
      <c r="N61" s="4"/>
      <c r="O61" s="4"/>
      <c r="P61" s="4"/>
      <c r="Q61" s="4"/>
      <c r="R61" s="4"/>
      <c r="S61" s="4"/>
      <c r="T61" s="4"/>
      <c r="U61" s="4"/>
      <c r="V61" s="4"/>
      <c r="W61" s="4"/>
      <c r="X61" s="4"/>
      <c r="Y61" s="4"/>
      <c r="Z61" s="4"/>
      <c r="AA61" s="4"/>
    </row>
    <row r="62" spans="1:27"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x14ac:dyDescent="0.25">
      <c r="A63" s="13" t="s">
        <v>97</v>
      </c>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x14ac:dyDescent="0.25">
      <c r="A64" s="8" t="s">
        <v>98</v>
      </c>
      <c r="B64" s="8" t="s">
        <v>99</v>
      </c>
      <c r="C64" s="8" t="s">
        <v>100</v>
      </c>
      <c r="D64" s="8" t="s">
        <v>101</v>
      </c>
      <c r="E64" s="8" t="s">
        <v>102</v>
      </c>
      <c r="F64" s="8" t="s">
        <v>103</v>
      </c>
      <c r="G64" s="8" t="s">
        <v>104</v>
      </c>
      <c r="H64" s="9"/>
      <c r="I64" s="4"/>
      <c r="J64" s="4"/>
      <c r="K64" s="4"/>
      <c r="L64" s="4"/>
      <c r="M64" s="4"/>
      <c r="N64" s="4"/>
      <c r="O64" s="4"/>
      <c r="P64" s="4"/>
      <c r="Q64" s="4"/>
      <c r="R64" s="4"/>
      <c r="S64" s="4"/>
      <c r="T64" s="4"/>
      <c r="U64" s="4"/>
      <c r="V64" s="4"/>
      <c r="W64" s="4"/>
      <c r="X64" s="4"/>
      <c r="Y64" s="4"/>
      <c r="Z64" s="4"/>
      <c r="AA64" s="4"/>
    </row>
    <row r="65" spans="1:27" x14ac:dyDescent="0.25">
      <c r="A65" s="8" t="s">
        <v>105</v>
      </c>
      <c r="B65" s="8" t="s">
        <v>106</v>
      </c>
      <c r="C65" s="14"/>
      <c r="D65" s="14"/>
      <c r="E65" s="14"/>
      <c r="F65" s="14"/>
      <c r="G65" s="14"/>
      <c r="H65" s="4"/>
      <c r="I65" s="4"/>
      <c r="J65" s="4"/>
      <c r="K65" s="4"/>
      <c r="L65" s="4"/>
      <c r="M65" s="4"/>
      <c r="N65" s="4"/>
      <c r="O65" s="4"/>
      <c r="P65" s="4"/>
      <c r="Q65" s="4"/>
      <c r="R65" s="4"/>
      <c r="S65" s="4"/>
      <c r="T65" s="4"/>
      <c r="U65" s="4"/>
      <c r="V65" s="4"/>
      <c r="W65" s="4"/>
      <c r="X65" s="4"/>
      <c r="Y65" s="4"/>
      <c r="Z65" s="4"/>
      <c r="AA65" s="4"/>
    </row>
    <row r="66" spans="1:27" x14ac:dyDescent="0.25">
      <c r="A66" s="8" t="s">
        <v>107</v>
      </c>
      <c r="B66" s="8" t="s">
        <v>108</v>
      </c>
      <c r="C66" s="14">
        <v>50</v>
      </c>
      <c r="D66" s="8" t="s">
        <v>109</v>
      </c>
      <c r="E66" s="12"/>
      <c r="F66" s="8" t="str">
        <f>IF(ISBLANK(E66),"", PRODUCT(C66,E66))</f>
        <v/>
      </c>
      <c r="G66" s="12"/>
      <c r="H66" s="4"/>
      <c r="I66" s="4"/>
      <c r="J66" s="4"/>
      <c r="K66" s="4"/>
      <c r="L66" s="4"/>
      <c r="M66" s="4"/>
      <c r="N66" s="4"/>
      <c r="O66" s="4"/>
      <c r="P66" s="4"/>
      <c r="Q66" s="4"/>
      <c r="R66" s="4"/>
      <c r="S66" s="4"/>
      <c r="T66" s="4"/>
      <c r="U66" s="4"/>
      <c r="V66" s="4"/>
      <c r="W66" s="4"/>
      <c r="X66" s="4"/>
      <c r="Y66" s="4"/>
      <c r="Z66" s="4"/>
      <c r="AA66" s="4"/>
    </row>
    <row r="67" spans="1:27" x14ac:dyDescent="0.25">
      <c r="A67" s="4"/>
      <c r="B67" s="4"/>
      <c r="C67" s="4"/>
      <c r="D67" s="4"/>
      <c r="E67" s="8" t="s">
        <v>110</v>
      </c>
      <c r="F67" s="8" t="str">
        <f>IF(F66="","",SUM(F66:F66))</f>
        <v/>
      </c>
      <c r="G67" s="9" t="str">
        <f>IF(F66="","Neužpildytos visos objektų kainos","")</f>
        <v>Neužpildytos visos objektų kainos</v>
      </c>
      <c r="H67" s="4"/>
      <c r="I67" s="4"/>
      <c r="J67" s="4"/>
      <c r="K67" s="4"/>
      <c r="L67" s="4"/>
      <c r="M67" s="4"/>
      <c r="N67" s="4"/>
      <c r="O67" s="4"/>
      <c r="P67" s="4"/>
      <c r="Q67" s="4"/>
      <c r="R67" s="4"/>
      <c r="S67" s="4"/>
      <c r="T67" s="4"/>
      <c r="U67" s="4"/>
      <c r="V67" s="4"/>
      <c r="W67" s="4"/>
      <c r="X67" s="4"/>
      <c r="Y67" s="4"/>
      <c r="Z67" s="4"/>
      <c r="AA67" s="4"/>
    </row>
    <row r="68" spans="1:27" x14ac:dyDescent="0.25">
      <c r="A68" s="4"/>
      <c r="B68" s="4"/>
      <c r="C68" s="4"/>
      <c r="D68" s="4"/>
      <c r="E68" s="8" t="s">
        <v>111</v>
      </c>
      <c r="F68" s="12"/>
      <c r="G68" s="4"/>
      <c r="H68" s="4"/>
      <c r="I68" s="4"/>
      <c r="J68" s="4"/>
      <c r="K68" s="4"/>
      <c r="L68" s="4"/>
      <c r="M68" s="4"/>
      <c r="N68" s="4"/>
      <c r="O68" s="4"/>
      <c r="P68" s="4"/>
      <c r="Q68" s="4"/>
      <c r="R68" s="4"/>
      <c r="S68" s="4"/>
      <c r="T68" s="4"/>
      <c r="U68" s="4"/>
      <c r="V68" s="4"/>
      <c r="W68" s="4"/>
      <c r="X68" s="4"/>
      <c r="Y68" s="4"/>
      <c r="Z68" s="4"/>
      <c r="AA68" s="4"/>
    </row>
    <row r="69" spans="1:27" x14ac:dyDescent="0.25">
      <c r="A69" s="4"/>
      <c r="B69" s="4"/>
      <c r="C69" s="4"/>
      <c r="D69" s="4"/>
      <c r="E69" s="8" t="s">
        <v>112</v>
      </c>
      <c r="F69" s="8" t="str">
        <f>IF(ISBLANK(F68), "", SUM(F67:F68))</f>
        <v/>
      </c>
      <c r="G69" s="4"/>
      <c r="H69" s="4"/>
      <c r="I69" s="4"/>
      <c r="J69" s="4"/>
      <c r="K69" s="4"/>
      <c r="L69" s="4"/>
      <c r="M69" s="4"/>
      <c r="N69" s="4"/>
      <c r="O69" s="4"/>
      <c r="P69" s="4"/>
      <c r="Q69" s="4"/>
      <c r="R69" s="4"/>
      <c r="S69" s="4"/>
      <c r="T69" s="4"/>
      <c r="U69" s="4"/>
      <c r="V69" s="4"/>
      <c r="W69" s="4"/>
      <c r="X69" s="4"/>
      <c r="Y69" s="4"/>
      <c r="Z69" s="4"/>
      <c r="AA69" s="4"/>
    </row>
    <row r="70" spans="1:27"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x14ac:dyDescent="0.25">
      <c r="A73" s="13" t="s">
        <v>113</v>
      </c>
      <c r="B73" s="13" t="s">
        <v>114</v>
      </c>
      <c r="C73" s="4"/>
      <c r="D73" s="4"/>
      <c r="E73" s="4"/>
      <c r="F73" s="4"/>
      <c r="G73" s="4"/>
      <c r="H73" s="4"/>
      <c r="I73" s="4"/>
      <c r="J73" s="4"/>
      <c r="K73" s="4"/>
      <c r="L73" s="4"/>
      <c r="M73" s="4"/>
      <c r="N73" s="4"/>
      <c r="O73" s="4"/>
      <c r="P73" s="4"/>
      <c r="Q73" s="4"/>
      <c r="R73" s="4"/>
      <c r="S73" s="4"/>
      <c r="T73" s="4"/>
      <c r="U73" s="4"/>
      <c r="V73" s="4"/>
      <c r="W73" s="4"/>
      <c r="X73" s="4"/>
      <c r="Y73" s="4"/>
      <c r="Z73" s="4"/>
      <c r="AA73" s="4"/>
    </row>
    <row r="74" spans="1:27"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x14ac:dyDescent="0.25">
      <c r="A75" s="13" t="s">
        <v>115</v>
      </c>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x14ac:dyDescent="0.25">
      <c r="A76" s="8" t="s">
        <v>116</v>
      </c>
      <c r="B76" s="8" t="s">
        <v>117</v>
      </c>
      <c r="C76" s="8" t="s">
        <v>118</v>
      </c>
      <c r="D76" s="8" t="s">
        <v>119</v>
      </c>
      <c r="E76" s="8" t="s">
        <v>120</v>
      </c>
      <c r="F76" s="8" t="s">
        <v>121</v>
      </c>
      <c r="G76" s="8" t="s">
        <v>122</v>
      </c>
      <c r="H76" s="9"/>
      <c r="I76" s="4"/>
      <c r="J76" s="4"/>
      <c r="K76" s="4"/>
      <c r="L76" s="4"/>
      <c r="M76" s="4"/>
      <c r="N76" s="4"/>
      <c r="O76" s="4"/>
      <c r="P76" s="4"/>
      <c r="Q76" s="4"/>
      <c r="R76" s="4"/>
      <c r="S76" s="4"/>
      <c r="T76" s="4"/>
      <c r="U76" s="4"/>
      <c r="V76" s="4"/>
      <c r="W76" s="4"/>
      <c r="X76" s="4"/>
      <c r="Y76" s="4"/>
      <c r="Z76" s="4"/>
      <c r="AA76" s="4"/>
    </row>
    <row r="77" spans="1:27" x14ac:dyDescent="0.25">
      <c r="A77" s="8" t="s">
        <v>123</v>
      </c>
      <c r="B77" s="8" t="s">
        <v>124</v>
      </c>
      <c r="C77" s="14"/>
      <c r="D77" s="14"/>
      <c r="E77" s="14"/>
      <c r="F77" s="14"/>
      <c r="G77" s="14"/>
      <c r="H77" s="4"/>
      <c r="I77" s="4"/>
      <c r="J77" s="4"/>
      <c r="K77" s="4"/>
      <c r="L77" s="4"/>
      <c r="M77" s="4"/>
      <c r="N77" s="4"/>
      <c r="O77" s="4"/>
      <c r="P77" s="4"/>
      <c r="Q77" s="4"/>
      <c r="R77" s="4"/>
      <c r="S77" s="4"/>
      <c r="T77" s="4"/>
      <c r="U77" s="4"/>
      <c r="V77" s="4"/>
      <c r="W77" s="4"/>
      <c r="X77" s="4"/>
      <c r="Y77" s="4"/>
      <c r="Z77" s="4"/>
      <c r="AA77" s="4"/>
    </row>
    <row r="78" spans="1:27" x14ac:dyDescent="0.25">
      <c r="A78" s="8" t="s">
        <v>125</v>
      </c>
      <c r="B78" s="8" t="s">
        <v>126</v>
      </c>
      <c r="C78" s="14">
        <v>1400</v>
      </c>
      <c r="D78" s="8" t="s">
        <v>127</v>
      </c>
      <c r="E78" s="12">
        <v>4.5199999999999996</v>
      </c>
      <c r="F78" s="8">
        <f>IF(ISBLANK(E78),"", PRODUCT(C78,E78))</f>
        <v>6327.9999999999991</v>
      </c>
      <c r="G78" s="12"/>
      <c r="H78" s="4"/>
      <c r="I78" s="4"/>
      <c r="J78" s="4"/>
      <c r="K78" s="4"/>
      <c r="L78" s="4"/>
      <c r="M78" s="4"/>
      <c r="N78" s="4"/>
      <c r="O78" s="4"/>
      <c r="P78" s="4"/>
      <c r="Q78" s="4"/>
      <c r="R78" s="4"/>
      <c r="S78" s="4"/>
      <c r="T78" s="4"/>
      <c r="U78" s="4"/>
      <c r="V78" s="4"/>
      <c r="W78" s="4"/>
      <c r="X78" s="4"/>
      <c r="Y78" s="4"/>
      <c r="Z78" s="4"/>
      <c r="AA78" s="4"/>
    </row>
    <row r="79" spans="1:27" x14ac:dyDescent="0.25">
      <c r="A79" s="4"/>
      <c r="B79" s="4"/>
      <c r="C79" s="4"/>
      <c r="D79" s="4"/>
      <c r="E79" s="8" t="s">
        <v>128</v>
      </c>
      <c r="F79" s="8">
        <f>IF(F78="","",SUM(F78:F78))</f>
        <v>6327.9999999999991</v>
      </c>
      <c r="G79" s="9" t="str">
        <f>IF(F78="","Neužpildytos visos objektų kainos","")</f>
        <v/>
      </c>
      <c r="H79" s="4"/>
      <c r="I79" s="4"/>
      <c r="J79" s="4"/>
      <c r="K79" s="4"/>
      <c r="L79" s="4"/>
      <c r="M79" s="4"/>
      <c r="N79" s="4"/>
      <c r="O79" s="4"/>
      <c r="P79" s="4"/>
      <c r="Q79" s="4"/>
      <c r="R79" s="4"/>
      <c r="S79" s="4"/>
      <c r="T79" s="4"/>
      <c r="U79" s="4"/>
      <c r="V79" s="4"/>
      <c r="W79" s="4"/>
      <c r="X79" s="4"/>
      <c r="Y79" s="4"/>
      <c r="Z79" s="4"/>
      <c r="AA79" s="4"/>
    </row>
    <row r="80" spans="1:27" x14ac:dyDescent="0.25">
      <c r="A80" s="4"/>
      <c r="B80" s="4"/>
      <c r="C80" s="4"/>
      <c r="D80" s="4"/>
      <c r="E80" s="8" t="s">
        <v>129</v>
      </c>
      <c r="F80" s="12"/>
      <c r="G80" s="4"/>
      <c r="H80" s="4"/>
      <c r="I80" s="4"/>
      <c r="J80" s="4"/>
      <c r="K80" s="4"/>
      <c r="L80" s="4"/>
      <c r="M80" s="4"/>
      <c r="N80" s="4"/>
      <c r="O80" s="4"/>
      <c r="P80" s="4"/>
      <c r="Q80" s="4"/>
      <c r="R80" s="4"/>
      <c r="S80" s="4"/>
      <c r="T80" s="4"/>
      <c r="U80" s="4"/>
      <c r="V80" s="4"/>
      <c r="W80" s="4"/>
      <c r="X80" s="4"/>
      <c r="Y80" s="4"/>
      <c r="Z80" s="4"/>
      <c r="AA80" s="4"/>
    </row>
    <row r="81" spans="1:27" x14ac:dyDescent="0.25">
      <c r="A81" s="4"/>
      <c r="B81" s="4"/>
      <c r="C81" s="4"/>
      <c r="D81" s="4"/>
      <c r="E81" s="8" t="s">
        <v>130</v>
      </c>
      <c r="F81" s="8" t="str">
        <f>IF(ISBLANK(F80), "", SUM(F79:F80))</f>
        <v/>
      </c>
      <c r="G81" s="4"/>
      <c r="H81" s="4"/>
      <c r="I81" s="4"/>
      <c r="J81" s="4"/>
      <c r="K81" s="4"/>
      <c r="L81" s="4"/>
      <c r="M81" s="4"/>
      <c r="N81" s="4"/>
      <c r="O81" s="4"/>
      <c r="P81" s="4"/>
      <c r="Q81" s="4"/>
      <c r="R81" s="4"/>
      <c r="S81" s="4"/>
      <c r="T81" s="4"/>
      <c r="U81" s="4"/>
      <c r="V81" s="4"/>
      <c r="W81" s="4"/>
      <c r="X81" s="4"/>
      <c r="Y81" s="4"/>
      <c r="Z81" s="4"/>
      <c r="AA81" s="4"/>
    </row>
    <row r="82" spans="1:27"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row>
  </sheetData>
  <sheetProtection algorithmName="SHA-512" hashValue="vLan/mtCnWrvBSGSz3JCixB3Sryn4h1WUsJbpgC73uyMKVV/BTsD+0L+mWce9adiv2rdnhmg1f6eyhPqXWnGBQ==" saltValue="vGgtVzaaTm6VjaGVfWP9RQ==" spinCount="100000" sheet="1" objects="1" scenarios="1"/>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election activeCell="I64" sqref="I64"/>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64" t="s">
        <v>28</v>
      </c>
      <c r="B2" s="64"/>
      <c r="C2" s="64"/>
      <c r="D2" s="64"/>
      <c r="E2" s="64"/>
      <c r="F2" s="64"/>
      <c r="G2" s="64"/>
      <c r="H2" s="64"/>
      <c r="I2" s="64"/>
      <c r="J2" s="64"/>
      <c r="K2" s="65"/>
      <c r="L2" s="4"/>
      <c r="M2" s="4"/>
      <c r="N2" s="4"/>
      <c r="O2" s="4"/>
      <c r="P2" s="4"/>
      <c r="Q2" s="4"/>
      <c r="R2" s="4"/>
      <c r="S2" s="4"/>
      <c r="T2" s="9"/>
      <c r="U2" s="9"/>
      <c r="V2" s="9"/>
      <c r="W2" s="9"/>
      <c r="X2" s="9"/>
      <c r="Y2" s="9"/>
      <c r="Z2" s="9"/>
      <c r="AA2" s="9"/>
    </row>
    <row r="3" spans="1:27" x14ac:dyDescent="0.25">
      <c r="A3" s="64"/>
      <c r="B3" s="64"/>
      <c r="C3" s="64"/>
      <c r="D3" s="64"/>
      <c r="E3" s="64"/>
      <c r="F3" s="64"/>
      <c r="G3" s="64"/>
      <c r="H3" s="64"/>
      <c r="I3" s="64"/>
      <c r="J3" s="64"/>
      <c r="K3" s="65"/>
      <c r="L3" s="4"/>
      <c r="M3" s="4"/>
      <c r="N3" s="4"/>
      <c r="O3" s="4"/>
      <c r="P3" s="4"/>
      <c r="Q3" s="4"/>
      <c r="R3" s="4"/>
      <c r="S3" s="4"/>
      <c r="T3" s="9"/>
      <c r="U3" s="9"/>
      <c r="V3" s="9"/>
      <c r="W3" s="9"/>
      <c r="X3" s="9"/>
      <c r="Y3" s="9"/>
      <c r="Z3" s="9"/>
      <c r="AA3" s="9"/>
    </row>
    <row r="4" spans="1:27" ht="16.5" thickBot="1" x14ac:dyDescent="0.3">
      <c r="A4" s="15"/>
      <c r="B4" s="15"/>
      <c r="C4" s="15"/>
      <c r="D4" s="15"/>
      <c r="E4" s="15"/>
      <c r="F4" s="15"/>
      <c r="G4" s="15"/>
      <c r="H4" s="15"/>
      <c r="I4" s="15"/>
      <c r="J4" s="15"/>
      <c r="K4" s="4"/>
      <c r="L4" s="4"/>
      <c r="M4" s="4"/>
      <c r="N4" s="4"/>
      <c r="O4" s="4"/>
      <c r="P4" s="4"/>
      <c r="Q4" s="4"/>
      <c r="R4" s="4"/>
      <c r="S4" s="4"/>
      <c r="T4" s="9"/>
      <c r="U4" s="9"/>
      <c r="V4" s="9"/>
      <c r="W4" s="9"/>
      <c r="X4" s="9"/>
      <c r="Y4" s="9"/>
      <c r="Z4" s="9"/>
      <c r="AA4" s="9"/>
    </row>
    <row r="5" spans="1:27" ht="68.099999999999994" customHeight="1" x14ac:dyDescent="0.25">
      <c r="A5" s="72" t="s">
        <v>29</v>
      </c>
      <c r="B5" s="70"/>
      <c r="C5" s="70" t="s">
        <v>11</v>
      </c>
      <c r="D5" s="70"/>
      <c r="E5" s="70"/>
      <c r="F5" s="70" t="s">
        <v>36</v>
      </c>
      <c r="G5" s="70"/>
      <c r="H5" s="70"/>
      <c r="I5" s="70" t="s">
        <v>37</v>
      </c>
      <c r="J5" s="71"/>
      <c r="K5" s="16" t="s">
        <v>31</v>
      </c>
      <c r="L5" s="4"/>
      <c r="M5" s="4"/>
      <c r="N5" s="4"/>
      <c r="O5" s="4"/>
      <c r="P5" s="4"/>
      <c r="Q5" s="4"/>
      <c r="R5" s="4"/>
      <c r="S5" s="4"/>
      <c r="T5" s="9"/>
      <c r="U5" s="9"/>
      <c r="V5" s="9"/>
      <c r="W5" s="9"/>
      <c r="X5" s="9"/>
      <c r="Y5" s="9"/>
      <c r="Z5" s="9"/>
      <c r="AA5" s="9"/>
    </row>
    <row r="6" spans="1:27" ht="48.95" customHeight="1" x14ac:dyDescent="0.25">
      <c r="A6" s="69"/>
      <c r="B6" s="31"/>
      <c r="C6" s="30"/>
      <c r="D6" s="31"/>
      <c r="E6" s="31"/>
      <c r="F6" s="30"/>
      <c r="G6" s="31"/>
      <c r="H6" s="31"/>
      <c r="I6" s="30"/>
      <c r="J6" s="31"/>
      <c r="K6" s="21"/>
      <c r="L6" s="4"/>
      <c r="M6" s="4"/>
      <c r="N6" s="4"/>
      <c r="O6" s="4"/>
      <c r="P6" s="4"/>
      <c r="Q6" s="4"/>
      <c r="R6" s="4"/>
      <c r="S6" s="4"/>
      <c r="T6" s="9"/>
      <c r="U6" s="9"/>
      <c r="V6" s="9"/>
      <c r="W6" s="9"/>
      <c r="X6" s="9"/>
      <c r="Y6" s="9"/>
      <c r="Z6" s="9"/>
      <c r="AA6" s="9"/>
    </row>
    <row r="7" spans="1:27" ht="48.95" customHeight="1" x14ac:dyDescent="0.25">
      <c r="A7" s="69"/>
      <c r="B7" s="31"/>
      <c r="C7" s="30"/>
      <c r="D7" s="31"/>
      <c r="E7" s="31"/>
      <c r="F7" s="30"/>
      <c r="G7" s="31"/>
      <c r="H7" s="31"/>
      <c r="I7" s="30"/>
      <c r="J7" s="31"/>
      <c r="K7" s="21"/>
      <c r="L7" s="4"/>
      <c r="M7" s="4"/>
      <c r="N7" s="4"/>
      <c r="O7" s="4"/>
      <c r="P7" s="4"/>
      <c r="Q7" s="4"/>
      <c r="R7" s="4"/>
      <c r="S7" s="4"/>
      <c r="T7" s="9"/>
      <c r="U7" s="9"/>
      <c r="V7" s="9"/>
      <c r="W7" s="9"/>
      <c r="X7" s="9"/>
      <c r="Y7" s="9"/>
      <c r="Z7" s="9"/>
      <c r="AA7" s="9"/>
    </row>
    <row r="8" spans="1:27" ht="48.95" customHeight="1" x14ac:dyDescent="0.25">
      <c r="A8" s="69"/>
      <c r="B8" s="31"/>
      <c r="C8" s="30"/>
      <c r="D8" s="31"/>
      <c r="E8" s="31"/>
      <c r="F8" s="30"/>
      <c r="G8" s="31"/>
      <c r="H8" s="31"/>
      <c r="I8" s="30"/>
      <c r="J8" s="31"/>
      <c r="K8" s="21"/>
      <c r="L8" s="4"/>
      <c r="M8" s="4"/>
      <c r="N8" s="4"/>
      <c r="O8" s="4"/>
      <c r="P8" s="4"/>
      <c r="Q8" s="4"/>
      <c r="R8" s="4"/>
      <c r="S8" s="4"/>
      <c r="T8" s="9"/>
      <c r="U8" s="9"/>
      <c r="V8" s="9"/>
      <c r="W8" s="9"/>
      <c r="X8" s="9"/>
      <c r="Y8" s="9"/>
      <c r="Z8" s="9"/>
      <c r="AA8" s="9"/>
    </row>
    <row r="9" spans="1:27" ht="48.95" customHeight="1" x14ac:dyDescent="0.25">
      <c r="A9" s="69"/>
      <c r="B9" s="31"/>
      <c r="C9" s="30"/>
      <c r="D9" s="31"/>
      <c r="E9" s="31"/>
      <c r="F9" s="30"/>
      <c r="G9" s="31"/>
      <c r="H9" s="31"/>
      <c r="I9" s="30"/>
      <c r="J9" s="31"/>
      <c r="K9" s="21"/>
      <c r="L9" s="4"/>
      <c r="M9" s="4"/>
      <c r="N9" s="4"/>
      <c r="O9" s="4"/>
      <c r="P9" s="4"/>
      <c r="Q9" s="4"/>
      <c r="R9" s="4"/>
      <c r="S9" s="4"/>
      <c r="T9" s="9"/>
      <c r="U9" s="9"/>
      <c r="V9" s="9"/>
      <c r="W9" s="9"/>
      <c r="X9" s="9"/>
      <c r="Y9" s="9"/>
      <c r="Z9" s="9"/>
      <c r="AA9" s="9"/>
    </row>
    <row r="10" spans="1:27" ht="48.95" customHeight="1" x14ac:dyDescent="0.25">
      <c r="A10" s="69"/>
      <c r="B10" s="31"/>
      <c r="C10" s="30"/>
      <c r="D10" s="31"/>
      <c r="E10" s="31"/>
      <c r="F10" s="30"/>
      <c r="G10" s="31"/>
      <c r="H10" s="31"/>
      <c r="I10" s="30"/>
      <c r="J10" s="31"/>
      <c r="K10" s="21"/>
      <c r="L10" s="4"/>
      <c r="M10" s="4"/>
      <c r="N10" s="4"/>
      <c r="O10" s="4"/>
      <c r="P10" s="4"/>
      <c r="Q10" s="4"/>
      <c r="R10" s="4"/>
      <c r="S10" s="4"/>
      <c r="T10" s="9"/>
      <c r="U10" s="9"/>
      <c r="V10" s="9"/>
      <c r="W10" s="9"/>
      <c r="X10" s="9"/>
      <c r="Y10" s="9"/>
      <c r="Z10" s="9"/>
      <c r="AA10" s="9"/>
    </row>
    <row r="11" spans="1:27" ht="48.95" customHeight="1" x14ac:dyDescent="0.25">
      <c r="A11" s="69"/>
      <c r="B11" s="31"/>
      <c r="C11" s="30"/>
      <c r="D11" s="31"/>
      <c r="E11" s="31"/>
      <c r="F11" s="30"/>
      <c r="G11" s="31"/>
      <c r="H11" s="31"/>
      <c r="I11" s="30"/>
      <c r="J11" s="31"/>
      <c r="K11" s="21"/>
      <c r="L11" s="4"/>
      <c r="M11" s="4"/>
      <c r="N11" s="4"/>
      <c r="O11" s="4"/>
      <c r="P11" s="4"/>
      <c r="Q11" s="4"/>
      <c r="R11" s="4"/>
      <c r="S11" s="4"/>
      <c r="T11" s="9"/>
      <c r="U11" s="9"/>
      <c r="V11" s="9"/>
      <c r="W11" s="9"/>
      <c r="X11" s="9"/>
      <c r="Y11" s="9"/>
      <c r="Z11" s="9"/>
      <c r="AA11" s="9"/>
    </row>
    <row r="12" spans="1:27" ht="48.95" customHeight="1" x14ac:dyDescent="0.25">
      <c r="A12" s="69"/>
      <c r="B12" s="31"/>
      <c r="C12" s="30"/>
      <c r="D12" s="31"/>
      <c r="E12" s="31"/>
      <c r="F12" s="30"/>
      <c r="G12" s="31"/>
      <c r="H12" s="31"/>
      <c r="I12" s="30"/>
      <c r="J12" s="31"/>
      <c r="K12" s="21"/>
      <c r="L12" s="4"/>
      <c r="M12" s="4"/>
      <c r="N12" s="4"/>
      <c r="O12" s="4"/>
      <c r="P12" s="4"/>
      <c r="Q12" s="4"/>
      <c r="R12" s="4"/>
      <c r="S12" s="4"/>
      <c r="T12" s="9"/>
      <c r="U12" s="9"/>
      <c r="V12" s="9"/>
      <c r="W12" s="9"/>
      <c r="X12" s="9"/>
      <c r="Y12" s="9"/>
      <c r="Z12" s="9"/>
      <c r="AA12" s="9"/>
    </row>
    <row r="13" spans="1:27" ht="48.95" customHeight="1" x14ac:dyDescent="0.25">
      <c r="A13" s="69"/>
      <c r="B13" s="31"/>
      <c r="C13" s="30"/>
      <c r="D13" s="31"/>
      <c r="E13" s="31"/>
      <c r="F13" s="30"/>
      <c r="G13" s="31"/>
      <c r="H13" s="31"/>
      <c r="I13" s="30"/>
      <c r="J13" s="31"/>
      <c r="K13" s="21"/>
      <c r="L13" s="4"/>
      <c r="M13" s="4"/>
      <c r="N13" s="4"/>
      <c r="O13" s="4"/>
      <c r="P13" s="4"/>
      <c r="Q13" s="4"/>
      <c r="R13" s="4"/>
      <c r="S13" s="4"/>
      <c r="T13" s="9"/>
      <c r="U13" s="9"/>
      <c r="V13" s="9"/>
      <c r="W13" s="9"/>
      <c r="X13" s="9"/>
      <c r="Y13" s="9"/>
      <c r="Z13" s="9"/>
      <c r="AA13" s="9"/>
    </row>
    <row r="14" spans="1:27" ht="48.95" customHeight="1" x14ac:dyDescent="0.25">
      <c r="A14" s="69"/>
      <c r="B14" s="31"/>
      <c r="C14" s="30"/>
      <c r="D14" s="31"/>
      <c r="E14" s="31"/>
      <c r="F14" s="30"/>
      <c r="G14" s="31"/>
      <c r="H14" s="31"/>
      <c r="I14" s="30"/>
      <c r="J14" s="31"/>
      <c r="K14" s="21"/>
      <c r="L14" s="4"/>
      <c r="M14" s="4"/>
      <c r="N14" s="4"/>
      <c r="O14" s="4"/>
      <c r="P14" s="4"/>
      <c r="Q14" s="4"/>
      <c r="R14" s="4"/>
      <c r="S14" s="4"/>
      <c r="T14" s="9"/>
      <c r="U14" s="9"/>
      <c r="V14" s="9"/>
      <c r="W14" s="9"/>
      <c r="X14" s="9"/>
      <c r="Y14" s="9"/>
      <c r="Z14" s="9"/>
      <c r="AA14" s="9"/>
    </row>
    <row r="15" spans="1:27" ht="48.95" customHeight="1" thickBot="1" x14ac:dyDescent="0.3">
      <c r="A15" s="68"/>
      <c r="B15" s="67"/>
      <c r="C15" s="66"/>
      <c r="D15" s="67"/>
      <c r="E15" s="67"/>
      <c r="F15" s="66"/>
      <c r="G15" s="67"/>
      <c r="H15" s="67"/>
      <c r="I15" s="66"/>
      <c r="J15" s="67"/>
      <c r="K15" s="22"/>
      <c r="L15" s="4"/>
      <c r="M15" s="4"/>
      <c r="N15" s="4"/>
      <c r="O15" s="4"/>
      <c r="P15" s="4"/>
      <c r="Q15" s="4"/>
      <c r="R15" s="4"/>
      <c r="S15" s="4"/>
      <c r="T15" s="9"/>
      <c r="U15" s="9"/>
      <c r="V15" s="9"/>
      <c r="W15" s="9"/>
      <c r="X15" s="9"/>
      <c r="Y15" s="9"/>
      <c r="Z15" s="9"/>
      <c r="AA15" s="9"/>
    </row>
    <row r="16" spans="1:27" ht="18.95" customHeight="1" x14ac:dyDescent="0.25">
      <c r="A16" s="17"/>
      <c r="B16" s="17"/>
      <c r="C16" s="17"/>
      <c r="D16" s="17"/>
      <c r="E16" s="17"/>
      <c r="F16" s="17"/>
      <c r="G16" s="17"/>
      <c r="H16" s="17"/>
      <c r="I16" s="17"/>
      <c r="J16" s="17"/>
      <c r="K16" s="18"/>
      <c r="L16" s="4"/>
      <c r="M16" s="4"/>
      <c r="N16" s="4"/>
      <c r="O16" s="4"/>
      <c r="P16" s="4"/>
      <c r="Q16" s="4"/>
      <c r="R16" s="4"/>
      <c r="S16" s="4"/>
      <c r="T16" s="9"/>
      <c r="U16" s="9"/>
      <c r="V16" s="9"/>
      <c r="W16" s="9"/>
      <c r="X16" s="9"/>
      <c r="Y16" s="9"/>
      <c r="Z16" s="9"/>
      <c r="AA16" s="9"/>
    </row>
    <row r="17" spans="1:27" ht="48.95" customHeight="1" x14ac:dyDescent="0.25">
      <c r="A17" s="73" t="s">
        <v>32</v>
      </c>
      <c r="B17" s="73"/>
      <c r="C17" s="73"/>
      <c r="D17" s="73"/>
      <c r="E17" s="73"/>
      <c r="F17" s="73"/>
      <c r="G17" s="73"/>
      <c r="H17" s="73"/>
      <c r="I17" s="73"/>
      <c r="J17" s="73"/>
      <c r="K17" s="73"/>
      <c r="L17" s="4"/>
      <c r="M17" s="4"/>
      <c r="N17" s="4"/>
      <c r="O17" s="4"/>
      <c r="P17" s="4"/>
      <c r="Q17" s="4"/>
      <c r="R17" s="4"/>
      <c r="S17" s="4"/>
      <c r="T17" s="9"/>
      <c r="U17" s="9"/>
      <c r="V17" s="9"/>
      <c r="W17" s="9"/>
      <c r="X17" s="9"/>
      <c r="Y17" s="9"/>
      <c r="Z17" s="9"/>
      <c r="AA17" s="9"/>
    </row>
    <row r="18" spans="1:27" ht="48.95" customHeight="1" thickBot="1" x14ac:dyDescent="0.3">
      <c r="A18" s="17"/>
      <c r="B18" s="17"/>
      <c r="C18" s="17"/>
      <c r="D18" s="17"/>
      <c r="E18" s="17"/>
      <c r="F18" s="17"/>
      <c r="G18" s="17"/>
      <c r="H18" s="17"/>
      <c r="I18" s="17"/>
      <c r="J18" s="17"/>
      <c r="K18" s="18"/>
      <c r="L18" s="4"/>
      <c r="M18" s="4"/>
      <c r="N18" s="4"/>
      <c r="O18" s="4"/>
      <c r="P18" s="4"/>
      <c r="Q18" s="4"/>
      <c r="R18" s="4"/>
      <c r="S18" s="4"/>
      <c r="T18" s="9"/>
      <c r="U18" s="9"/>
      <c r="V18" s="9"/>
      <c r="W18" s="9"/>
      <c r="X18" s="9"/>
      <c r="Y18" s="9"/>
      <c r="Z18" s="9"/>
      <c r="AA18" s="9"/>
    </row>
    <row r="19" spans="1:27" ht="48.95" customHeight="1" x14ac:dyDescent="0.25">
      <c r="A19" s="74" t="s">
        <v>10</v>
      </c>
      <c r="B19" s="54"/>
      <c r="C19" s="71" t="s">
        <v>11</v>
      </c>
      <c r="D19" s="52"/>
      <c r="E19" s="54"/>
      <c r="F19" s="71" t="s">
        <v>33</v>
      </c>
      <c r="G19" s="52"/>
      <c r="H19" s="54"/>
      <c r="I19" s="71" t="s">
        <v>30</v>
      </c>
      <c r="J19" s="53"/>
      <c r="K19" s="18"/>
      <c r="L19" s="4"/>
      <c r="M19" s="4"/>
      <c r="N19" s="4"/>
      <c r="O19" s="4"/>
      <c r="P19" s="4"/>
      <c r="Q19" s="4"/>
      <c r="R19" s="4"/>
      <c r="S19" s="4"/>
      <c r="T19" s="9"/>
      <c r="U19" s="9"/>
      <c r="V19" s="9"/>
      <c r="W19" s="9"/>
      <c r="X19" s="9"/>
      <c r="Y19" s="9"/>
      <c r="Z19" s="9"/>
      <c r="AA19" s="9"/>
    </row>
    <row r="20" spans="1:27" ht="48.95" customHeight="1" x14ac:dyDescent="0.25">
      <c r="A20" s="77"/>
      <c r="B20" s="76"/>
      <c r="C20" s="75"/>
      <c r="D20" s="59"/>
      <c r="E20" s="76"/>
      <c r="F20" s="75"/>
      <c r="G20" s="59"/>
      <c r="H20" s="76"/>
      <c r="I20" s="75"/>
      <c r="J20" s="60"/>
      <c r="K20" s="18"/>
      <c r="L20" s="4"/>
      <c r="M20" s="4"/>
      <c r="N20" s="4"/>
      <c r="O20" s="4"/>
      <c r="P20" s="4"/>
      <c r="Q20" s="4"/>
      <c r="R20" s="4"/>
      <c r="S20" s="4"/>
      <c r="T20" s="9"/>
      <c r="U20" s="9"/>
      <c r="V20" s="9"/>
      <c r="W20" s="9"/>
      <c r="X20" s="9"/>
      <c r="Y20" s="9"/>
      <c r="Z20" s="9"/>
      <c r="AA20" s="9"/>
    </row>
    <row r="21" spans="1:27" ht="48.95" customHeight="1" x14ac:dyDescent="0.25">
      <c r="A21" s="77"/>
      <c r="B21" s="76"/>
      <c r="C21" s="75"/>
      <c r="D21" s="59"/>
      <c r="E21" s="76"/>
      <c r="F21" s="75"/>
      <c r="G21" s="59"/>
      <c r="H21" s="76"/>
      <c r="I21" s="75"/>
      <c r="J21" s="60"/>
      <c r="K21" s="18"/>
      <c r="L21" s="4"/>
      <c r="M21" s="4"/>
      <c r="N21" s="4"/>
      <c r="O21" s="4"/>
      <c r="P21" s="4"/>
      <c r="Q21" s="4"/>
      <c r="R21" s="4"/>
      <c r="S21" s="4"/>
      <c r="T21" s="9"/>
      <c r="U21" s="9"/>
      <c r="V21" s="9"/>
      <c r="W21" s="9"/>
      <c r="X21" s="9"/>
      <c r="Y21" s="9"/>
      <c r="Z21" s="9"/>
      <c r="AA21" s="9"/>
    </row>
    <row r="22" spans="1:27" ht="48.95" customHeight="1" x14ac:dyDescent="0.25">
      <c r="A22" s="77"/>
      <c r="B22" s="76"/>
      <c r="C22" s="75"/>
      <c r="D22" s="59"/>
      <c r="E22" s="76"/>
      <c r="F22" s="75"/>
      <c r="G22" s="59"/>
      <c r="H22" s="76"/>
      <c r="I22" s="75"/>
      <c r="J22" s="60"/>
      <c r="K22" s="18"/>
      <c r="L22" s="4"/>
      <c r="M22" s="4"/>
      <c r="N22" s="4"/>
      <c r="O22" s="4"/>
      <c r="P22" s="4"/>
      <c r="Q22" s="4"/>
      <c r="R22" s="4"/>
      <c r="S22" s="4"/>
      <c r="T22" s="9"/>
      <c r="U22" s="9"/>
      <c r="V22" s="9"/>
      <c r="W22" s="9"/>
      <c r="X22" s="9"/>
      <c r="Y22" s="9"/>
      <c r="Z22" s="9"/>
      <c r="AA22" s="9"/>
    </row>
    <row r="23" spans="1:27" ht="48.95" customHeight="1" x14ac:dyDescent="0.25">
      <c r="A23" s="77"/>
      <c r="B23" s="76"/>
      <c r="C23" s="75"/>
      <c r="D23" s="59"/>
      <c r="E23" s="76"/>
      <c r="F23" s="75"/>
      <c r="G23" s="59"/>
      <c r="H23" s="76"/>
      <c r="I23" s="75"/>
      <c r="J23" s="60"/>
      <c r="K23" s="18"/>
      <c r="L23" s="4"/>
      <c r="M23" s="4"/>
      <c r="N23" s="4"/>
      <c r="O23" s="4"/>
      <c r="P23" s="4"/>
      <c r="Q23" s="4"/>
      <c r="R23" s="4"/>
      <c r="S23" s="4"/>
      <c r="T23" s="9"/>
      <c r="U23" s="9"/>
      <c r="V23" s="9"/>
      <c r="W23" s="9"/>
      <c r="X23" s="9"/>
      <c r="Y23" s="9"/>
      <c r="Z23" s="9"/>
      <c r="AA23" s="9"/>
    </row>
    <row r="24" spans="1:27" ht="48.95" customHeight="1" x14ac:dyDescent="0.25">
      <c r="A24" s="77"/>
      <c r="B24" s="76"/>
      <c r="C24" s="75"/>
      <c r="D24" s="59"/>
      <c r="E24" s="76"/>
      <c r="F24" s="75"/>
      <c r="G24" s="59"/>
      <c r="H24" s="76"/>
      <c r="I24" s="75"/>
      <c r="J24" s="60"/>
      <c r="K24" s="18"/>
      <c r="L24" s="4"/>
      <c r="M24" s="4"/>
      <c r="N24" s="4"/>
      <c r="O24" s="4"/>
      <c r="P24" s="4"/>
      <c r="Q24" s="4"/>
      <c r="R24" s="4"/>
      <c r="S24" s="4"/>
      <c r="T24" s="9"/>
      <c r="U24" s="9"/>
      <c r="V24" s="9"/>
      <c r="W24" s="9"/>
      <c r="X24" s="9"/>
      <c r="Y24" s="9"/>
      <c r="Z24" s="9"/>
      <c r="AA24" s="9"/>
    </row>
    <row r="25" spans="1:27" ht="48.95" customHeight="1" x14ac:dyDescent="0.25">
      <c r="A25" s="77"/>
      <c r="B25" s="76"/>
      <c r="C25" s="75"/>
      <c r="D25" s="59"/>
      <c r="E25" s="76"/>
      <c r="F25" s="75"/>
      <c r="G25" s="59"/>
      <c r="H25" s="76"/>
      <c r="I25" s="75"/>
      <c r="J25" s="60"/>
      <c r="K25" s="18"/>
      <c r="L25" s="4"/>
      <c r="M25" s="4"/>
      <c r="N25" s="4"/>
      <c r="O25" s="4"/>
      <c r="P25" s="4"/>
      <c r="Q25" s="4"/>
      <c r="R25" s="4"/>
      <c r="S25" s="4"/>
      <c r="T25" s="9"/>
      <c r="U25" s="9"/>
      <c r="V25" s="9"/>
      <c r="W25" s="9"/>
      <c r="X25" s="9"/>
      <c r="Y25" s="9"/>
      <c r="Z25" s="9"/>
      <c r="AA25" s="9"/>
    </row>
    <row r="26" spans="1:27" ht="48.95" customHeight="1" x14ac:dyDescent="0.25">
      <c r="A26" s="77"/>
      <c r="B26" s="76"/>
      <c r="C26" s="75"/>
      <c r="D26" s="59"/>
      <c r="E26" s="76"/>
      <c r="F26" s="75"/>
      <c r="G26" s="59"/>
      <c r="H26" s="76"/>
      <c r="I26" s="75"/>
      <c r="J26" s="60"/>
      <c r="K26" s="18"/>
      <c r="L26" s="4"/>
      <c r="M26" s="4"/>
      <c r="N26" s="4"/>
      <c r="O26" s="4"/>
      <c r="P26" s="4"/>
      <c r="Q26" s="4"/>
      <c r="R26" s="4"/>
      <c r="S26" s="4"/>
      <c r="T26" s="9"/>
      <c r="U26" s="9"/>
      <c r="V26" s="9"/>
      <c r="W26" s="9"/>
      <c r="X26" s="9"/>
      <c r="Y26" s="9"/>
      <c r="Z26" s="9"/>
      <c r="AA26" s="9"/>
    </row>
    <row r="27" spans="1:27" ht="48.95" customHeight="1" x14ac:dyDescent="0.25">
      <c r="A27" s="77"/>
      <c r="B27" s="76"/>
      <c r="C27" s="75"/>
      <c r="D27" s="59"/>
      <c r="E27" s="76"/>
      <c r="F27" s="75"/>
      <c r="G27" s="59"/>
      <c r="H27" s="76"/>
      <c r="I27" s="75"/>
      <c r="J27" s="60"/>
      <c r="K27" s="18"/>
      <c r="L27" s="4"/>
      <c r="M27" s="4"/>
      <c r="N27" s="4"/>
      <c r="O27" s="4"/>
      <c r="P27" s="4"/>
      <c r="Q27" s="4"/>
      <c r="R27" s="4"/>
      <c r="S27" s="4"/>
      <c r="T27" s="9"/>
      <c r="U27" s="9"/>
      <c r="V27" s="9"/>
      <c r="W27" s="9"/>
      <c r="X27" s="9"/>
      <c r="Y27" s="9"/>
      <c r="Z27" s="9"/>
      <c r="AA27" s="9"/>
    </row>
    <row r="28" spans="1:27" ht="48.95" customHeight="1" x14ac:dyDescent="0.25">
      <c r="A28" s="77"/>
      <c r="B28" s="76"/>
      <c r="C28" s="75"/>
      <c r="D28" s="59"/>
      <c r="E28" s="76"/>
      <c r="F28" s="75"/>
      <c r="G28" s="59"/>
      <c r="H28" s="76"/>
      <c r="I28" s="75"/>
      <c r="J28" s="60"/>
      <c r="K28" s="18"/>
      <c r="L28" s="4"/>
      <c r="M28" s="4"/>
      <c r="N28" s="4"/>
      <c r="O28" s="4"/>
      <c r="P28" s="4"/>
      <c r="Q28" s="4"/>
      <c r="R28" s="4"/>
      <c r="S28" s="4"/>
      <c r="T28" s="9"/>
      <c r="U28" s="9"/>
      <c r="V28" s="9"/>
      <c r="W28" s="9"/>
      <c r="X28" s="9"/>
      <c r="Y28" s="9"/>
      <c r="Z28" s="9"/>
      <c r="AA28" s="9"/>
    </row>
    <row r="29" spans="1:27" ht="48.95" customHeight="1" x14ac:dyDescent="0.25">
      <c r="A29" s="77"/>
      <c r="B29" s="76"/>
      <c r="C29" s="75"/>
      <c r="D29" s="59"/>
      <c r="E29" s="76"/>
      <c r="F29" s="75"/>
      <c r="G29" s="59"/>
      <c r="H29" s="76"/>
      <c r="I29" s="75"/>
      <c r="J29" s="60"/>
      <c r="K29" s="18"/>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41"/>
      <c r="B31" s="41"/>
      <c r="C31" s="41"/>
      <c r="D31" s="41"/>
      <c r="E31" s="41"/>
      <c r="F31" s="41"/>
      <c r="G31" s="41"/>
      <c r="H31" s="41"/>
      <c r="I31" s="41"/>
      <c r="J31" s="41"/>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51" t="s">
        <v>12</v>
      </c>
      <c r="B33" s="51"/>
      <c r="C33" s="51"/>
      <c r="D33" s="51"/>
      <c r="E33" s="51"/>
      <c r="F33" s="51"/>
      <c r="G33" s="51"/>
      <c r="H33" s="51"/>
      <c r="I33" s="51"/>
      <c r="J33" s="51"/>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9" t="s">
        <v>13</v>
      </c>
      <c r="B35" s="52" t="s">
        <v>15</v>
      </c>
      <c r="C35" s="52"/>
      <c r="D35" s="52"/>
      <c r="E35" s="52"/>
      <c r="F35" s="52"/>
      <c r="G35" s="54"/>
      <c r="H35" s="52" t="s">
        <v>14</v>
      </c>
      <c r="I35" s="52"/>
      <c r="J35" s="53"/>
      <c r="K35" s="4"/>
      <c r="L35" s="4"/>
      <c r="M35" s="4"/>
      <c r="N35" s="4"/>
      <c r="O35" s="4"/>
      <c r="P35" s="4"/>
      <c r="Q35" s="4"/>
      <c r="R35" s="4"/>
      <c r="S35" s="4"/>
      <c r="T35" s="9"/>
      <c r="U35" s="9"/>
      <c r="V35" s="9"/>
      <c r="W35" s="9"/>
      <c r="X35" s="9"/>
      <c r="Y35" s="9"/>
      <c r="Z35" s="9"/>
      <c r="AA35" s="9"/>
    </row>
    <row r="36" spans="1:27" ht="48" customHeight="1" x14ac:dyDescent="0.25">
      <c r="A36" s="20">
        <v>1</v>
      </c>
      <c r="B36" s="48" t="s">
        <v>131</v>
      </c>
      <c r="C36" s="49"/>
      <c r="D36" s="49"/>
      <c r="E36" s="49"/>
      <c r="F36" s="49"/>
      <c r="G36" s="50"/>
      <c r="H36" s="58"/>
      <c r="I36" s="59"/>
      <c r="J36" s="60"/>
      <c r="K36" s="4"/>
      <c r="L36" s="4"/>
      <c r="M36" s="4"/>
      <c r="N36" s="4"/>
      <c r="O36" s="4"/>
      <c r="P36" s="4"/>
      <c r="Q36" s="4"/>
      <c r="R36" s="4"/>
      <c r="S36" s="4"/>
      <c r="T36" s="9"/>
      <c r="U36" s="9"/>
      <c r="V36" s="9"/>
      <c r="W36" s="9"/>
      <c r="X36" s="9"/>
      <c r="Y36" s="9"/>
      <c r="Z36" s="9"/>
      <c r="AA36" s="9"/>
    </row>
    <row r="37" spans="1:27" ht="48" customHeight="1" x14ac:dyDescent="0.25">
      <c r="A37" s="20">
        <v>2</v>
      </c>
      <c r="B37" s="48" t="s">
        <v>132</v>
      </c>
      <c r="C37" s="49"/>
      <c r="D37" s="49"/>
      <c r="E37" s="49"/>
      <c r="F37" s="49"/>
      <c r="G37" s="50"/>
      <c r="H37" s="58" t="s">
        <v>144</v>
      </c>
      <c r="I37" s="59"/>
      <c r="J37" s="60"/>
      <c r="K37" s="4"/>
      <c r="L37" s="4"/>
      <c r="M37" s="4"/>
      <c r="N37" s="4"/>
      <c r="O37" s="4"/>
      <c r="P37" s="4"/>
      <c r="Q37" s="4"/>
      <c r="R37" s="4"/>
      <c r="S37" s="4"/>
      <c r="T37" s="9"/>
      <c r="U37" s="9"/>
      <c r="V37" s="9"/>
      <c r="W37" s="9"/>
      <c r="X37" s="9"/>
      <c r="Y37" s="9"/>
      <c r="Z37" s="9"/>
      <c r="AA37" s="9"/>
    </row>
    <row r="38" spans="1:27" ht="48" customHeight="1" x14ac:dyDescent="0.25">
      <c r="A38" s="20">
        <v>3</v>
      </c>
      <c r="B38" s="48" t="s">
        <v>133</v>
      </c>
      <c r="C38" s="49"/>
      <c r="D38" s="49"/>
      <c r="E38" s="49"/>
      <c r="F38" s="49"/>
      <c r="G38" s="50"/>
      <c r="H38" s="58"/>
      <c r="I38" s="59"/>
      <c r="J38" s="60"/>
      <c r="K38" s="4"/>
      <c r="L38" s="4"/>
      <c r="M38" s="4"/>
      <c r="N38" s="4"/>
      <c r="O38" s="4"/>
      <c r="P38" s="4"/>
      <c r="Q38" s="4"/>
      <c r="R38" s="4"/>
      <c r="S38" s="4"/>
      <c r="T38" s="9"/>
      <c r="U38" s="9"/>
      <c r="V38" s="9"/>
      <c r="W38" s="9"/>
      <c r="X38" s="9"/>
      <c r="Y38" s="9"/>
      <c r="Z38" s="9"/>
      <c r="AA38" s="9"/>
    </row>
    <row r="39" spans="1:27" ht="48" customHeight="1" x14ac:dyDescent="0.25">
      <c r="A39" s="23"/>
      <c r="B39" s="45"/>
      <c r="C39" s="46"/>
      <c r="D39" s="46"/>
      <c r="E39" s="46"/>
      <c r="F39" s="46"/>
      <c r="G39" s="47"/>
      <c r="H39" s="58"/>
      <c r="I39" s="59"/>
      <c r="J39" s="60"/>
      <c r="K39" s="4"/>
      <c r="L39" s="4"/>
      <c r="M39" s="4"/>
      <c r="N39" s="4"/>
      <c r="O39" s="4"/>
      <c r="P39" s="4"/>
      <c r="Q39" s="4"/>
      <c r="R39" s="4"/>
      <c r="S39" s="4"/>
      <c r="T39" s="9"/>
      <c r="U39" s="9"/>
      <c r="V39" s="9"/>
      <c r="W39" s="9"/>
      <c r="X39" s="9"/>
      <c r="Y39" s="9"/>
      <c r="Z39" s="9"/>
      <c r="AA39" s="9"/>
    </row>
    <row r="40" spans="1:27" ht="48" customHeight="1" x14ac:dyDescent="0.25">
      <c r="A40" s="23"/>
      <c r="B40" s="45"/>
      <c r="C40" s="46"/>
      <c r="D40" s="46"/>
      <c r="E40" s="46"/>
      <c r="F40" s="46"/>
      <c r="G40" s="47"/>
      <c r="H40" s="58"/>
      <c r="I40" s="59"/>
      <c r="J40" s="60"/>
      <c r="K40" s="4"/>
      <c r="L40" s="4"/>
      <c r="M40" s="4"/>
      <c r="N40" s="4"/>
      <c r="O40" s="4"/>
      <c r="P40" s="4"/>
      <c r="Q40" s="4"/>
      <c r="R40" s="4"/>
      <c r="S40" s="4"/>
      <c r="T40" s="9"/>
      <c r="U40" s="9"/>
      <c r="V40" s="9"/>
      <c r="W40" s="9"/>
      <c r="X40" s="9"/>
      <c r="Y40" s="9"/>
      <c r="Z40" s="9"/>
      <c r="AA40" s="9"/>
    </row>
    <row r="41" spans="1:27" ht="48" customHeight="1" x14ac:dyDescent="0.25">
      <c r="A41" s="23"/>
      <c r="B41" s="45"/>
      <c r="C41" s="46"/>
      <c r="D41" s="46"/>
      <c r="E41" s="46"/>
      <c r="F41" s="46"/>
      <c r="G41" s="47"/>
      <c r="H41" s="58"/>
      <c r="I41" s="59"/>
      <c r="J41" s="60"/>
      <c r="K41" s="4"/>
      <c r="L41" s="4"/>
      <c r="M41" s="4"/>
      <c r="N41" s="4"/>
      <c r="O41" s="4"/>
      <c r="P41" s="4"/>
      <c r="Q41" s="4"/>
      <c r="R41" s="4"/>
      <c r="S41" s="4"/>
      <c r="T41" s="9"/>
      <c r="U41" s="9"/>
      <c r="V41" s="9"/>
      <c r="W41" s="9"/>
      <c r="X41" s="9"/>
      <c r="Y41" s="9"/>
      <c r="Z41" s="9"/>
      <c r="AA41" s="9"/>
    </row>
    <row r="42" spans="1:27" ht="48" customHeight="1" x14ac:dyDescent="0.25">
      <c r="A42" s="23"/>
      <c r="B42" s="45"/>
      <c r="C42" s="46"/>
      <c r="D42" s="46"/>
      <c r="E42" s="46"/>
      <c r="F42" s="46"/>
      <c r="G42" s="47"/>
      <c r="H42" s="58"/>
      <c r="I42" s="59"/>
      <c r="J42" s="60"/>
      <c r="K42" s="4"/>
      <c r="L42" s="4"/>
      <c r="M42" s="4"/>
      <c r="N42" s="4"/>
      <c r="O42" s="4"/>
      <c r="P42" s="4"/>
      <c r="Q42" s="4"/>
      <c r="R42" s="4"/>
      <c r="S42" s="4"/>
      <c r="T42" s="9"/>
      <c r="U42" s="9"/>
      <c r="V42" s="9"/>
      <c r="W42" s="9"/>
      <c r="X42" s="9"/>
      <c r="Y42" s="9"/>
      <c r="Z42" s="9"/>
      <c r="AA42" s="9"/>
    </row>
    <row r="43" spans="1:27" ht="48" customHeight="1" x14ac:dyDescent="0.25">
      <c r="A43" s="23"/>
      <c r="B43" s="45"/>
      <c r="C43" s="46"/>
      <c r="D43" s="46"/>
      <c r="E43" s="46"/>
      <c r="F43" s="46"/>
      <c r="G43" s="47"/>
      <c r="H43" s="58"/>
      <c r="I43" s="59"/>
      <c r="J43" s="60"/>
      <c r="K43" s="4"/>
      <c r="L43" s="4"/>
      <c r="M43" s="4"/>
      <c r="N43" s="4"/>
      <c r="O43" s="4"/>
      <c r="P43" s="4"/>
      <c r="Q43" s="4"/>
      <c r="R43" s="4"/>
      <c r="S43" s="4"/>
      <c r="T43" s="9"/>
      <c r="U43" s="9"/>
      <c r="V43" s="9"/>
      <c r="W43" s="9"/>
      <c r="X43" s="9"/>
      <c r="Y43" s="9"/>
      <c r="Z43" s="9"/>
      <c r="AA43" s="9"/>
    </row>
    <row r="44" spans="1:27" ht="48" customHeight="1" x14ac:dyDescent="0.25">
      <c r="A44" s="23"/>
      <c r="B44" s="45"/>
      <c r="C44" s="46"/>
      <c r="D44" s="46"/>
      <c r="E44" s="46"/>
      <c r="F44" s="46"/>
      <c r="G44" s="47"/>
      <c r="H44" s="58"/>
      <c r="I44" s="59"/>
      <c r="J44" s="60"/>
      <c r="K44" s="4"/>
      <c r="L44" s="4"/>
      <c r="M44" s="4"/>
      <c r="N44" s="4"/>
      <c r="O44" s="4"/>
      <c r="P44" s="4"/>
      <c r="Q44" s="4"/>
      <c r="R44" s="4"/>
      <c r="S44" s="4"/>
      <c r="T44" s="9"/>
      <c r="U44" s="9"/>
      <c r="V44" s="9"/>
      <c r="W44" s="9"/>
      <c r="X44" s="9"/>
      <c r="Y44" s="9"/>
      <c r="Z44" s="9"/>
      <c r="AA44" s="9"/>
    </row>
    <row r="45" spans="1:27" ht="48" customHeight="1" x14ac:dyDescent="0.25">
      <c r="A45" s="23"/>
      <c r="B45" s="45"/>
      <c r="C45" s="46"/>
      <c r="D45" s="46"/>
      <c r="E45" s="46"/>
      <c r="F45" s="46"/>
      <c r="G45" s="47"/>
      <c r="H45" s="58"/>
      <c r="I45" s="59"/>
      <c r="J45" s="60"/>
      <c r="K45" s="4"/>
      <c r="L45" s="4"/>
      <c r="M45" s="4"/>
      <c r="N45" s="4"/>
      <c r="O45" s="4"/>
      <c r="P45" s="4"/>
      <c r="Q45" s="4"/>
      <c r="R45" s="4"/>
      <c r="S45" s="4"/>
      <c r="T45" s="9"/>
      <c r="U45" s="9"/>
      <c r="V45" s="9"/>
      <c r="W45" s="9"/>
      <c r="X45" s="9"/>
      <c r="Y45" s="9"/>
      <c r="Z45" s="9"/>
      <c r="AA45" s="9"/>
    </row>
    <row r="46" spans="1:27" ht="48" customHeight="1" thickBot="1" x14ac:dyDescent="0.3">
      <c r="A46" s="24"/>
      <c r="B46" s="61"/>
      <c r="C46" s="62"/>
      <c r="D46" s="62"/>
      <c r="E46" s="62"/>
      <c r="F46" s="62"/>
      <c r="G46" s="63"/>
      <c r="H46" s="55"/>
      <c r="I46" s="56"/>
      <c r="J46" s="57"/>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41" t="s">
        <v>16</v>
      </c>
      <c r="B48" s="41"/>
      <c r="C48" s="41"/>
      <c r="D48" s="41"/>
      <c r="E48" s="41"/>
      <c r="F48" s="41"/>
      <c r="G48" s="41"/>
      <c r="H48" s="41"/>
      <c r="I48" s="41"/>
      <c r="J48" s="41"/>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44" t="s">
        <v>17</v>
      </c>
      <c r="B51" s="44"/>
      <c r="C51" s="44"/>
      <c r="D51" s="44"/>
      <c r="E51" s="42" t="s">
        <v>145</v>
      </c>
      <c r="F51" s="43"/>
      <c r="G51" s="43"/>
      <c r="H51" s="43"/>
      <c r="I51" s="43"/>
      <c r="J51" s="43"/>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44" t="s">
        <v>18</v>
      </c>
      <c r="B53" s="44"/>
      <c r="C53" s="44"/>
      <c r="D53" s="44"/>
      <c r="E53" s="42" t="s">
        <v>139</v>
      </c>
      <c r="F53" s="43"/>
      <c r="G53" s="43"/>
      <c r="H53" s="43"/>
      <c r="I53" s="43"/>
      <c r="J53" s="43"/>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43</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HdcgjuRe0N43PctE7Wt7a3n4Hy18lA4ZaCw6HWLiwkxZQEBs8LXwCwbRxLVJ3tTXQSvIx+xQ2oyyBi0yS16ukA==" saltValue="cqhrX7PiAUExvr5vqKqd5A=="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d70095c0388c2296192f278a4d4ca0f2">
  <xsd:schema xmlns:xsd="http://www.w3.org/2001/XMLSchema" xmlns:xs="http://www.w3.org/2001/XMLSchema" xmlns:p="http://schemas.microsoft.com/office/2006/metadata/properties" targetNamespace="http://schemas.microsoft.com/office/2006/metadata/properties" ma:root="true" ma:fieldsID="a82fefbae9c411be9b975a7e7db03b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45F591D6-7EBD-4D23-A96B-33D5BD327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EB8AD0-05EC-423B-91FD-05772E83E38E}">
  <ds:schemaRefs>
    <ds:schemaRef ds:uri="http://schemas.microsoft.com/sharepoint/v3/contenttype/forms"/>
  </ds:schemaRefs>
</ds:datastoreItem>
</file>

<file path=customXml/itemProps3.xml><?xml version="1.0" encoding="utf-8"?>
<ds:datastoreItem xmlns:ds="http://schemas.openxmlformats.org/officeDocument/2006/customXml" ds:itemID="{D11AD4EF-E5AB-481B-A1A4-DDC96756E474}">
  <ds:schemaRef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6A6271F-5DD9-4C44-9891-E2CEC59EBB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2020-07-30T11:24:43Z</dcterms:created>
  <dcterms:modified xsi:type="dcterms:W3CDTF">2022-11-08T05:52:19Z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