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\\lthqfs01\LT-Root\Shared\Retention\Ingos\Konkursai\2022 m\Litgrid, AB (vanduo)\"/>
    </mc:Choice>
  </mc:AlternateContent>
  <xr:revisionPtr revIDLastSave="0" documentId="13_ncr:1_{CA0E5D0A-D8CC-499F-A839-46279023E6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reikis IPC" sheetId="2" r:id="rId1"/>
  </sheets>
  <definedNames>
    <definedName name="_xlnm.Print_Area" localSheetId="0">'Poreikis IPC'!$A$1:$C$5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2" l="1"/>
  <c r="H10" i="2"/>
  <c r="H8" i="2"/>
  <c r="H12" i="2" l="1"/>
  <c r="H11" i="2"/>
  <c r="H13" i="2" l="1"/>
</calcChain>
</file>

<file path=xl/sharedStrings.xml><?xml version="1.0" encoding="utf-8"?>
<sst xmlns="http://schemas.openxmlformats.org/spreadsheetml/2006/main" count="18" uniqueCount="17">
  <si>
    <t>Matavimo vnt.</t>
  </si>
  <si>
    <r>
      <t xml:space="preserve">Įkainis 
Eur be PVM
</t>
    </r>
    <r>
      <rPr>
        <sz val="11"/>
        <color rgb="FFFF0000"/>
        <rFont val="Trebuchet MS"/>
        <family val="2"/>
        <charset val="186"/>
      </rPr>
      <t>(Pildo Tiekėjas)</t>
    </r>
  </si>
  <si>
    <r>
      <t xml:space="preserve">Kaina, Eur be PVM 
</t>
    </r>
    <r>
      <rPr>
        <sz val="11"/>
        <color rgb="FFFF0000"/>
        <rFont val="Trebuchet MS"/>
        <family val="2"/>
        <charset val="186"/>
      </rPr>
      <t>(Užsipildo automatiškai)</t>
    </r>
  </si>
  <si>
    <t xml:space="preserve">l </t>
  </si>
  <si>
    <t>Mineralinis vanduo, 0,5 l buteliukais</t>
  </si>
  <si>
    <t>vnt.</t>
  </si>
  <si>
    <t>Depozitas**</t>
  </si>
  <si>
    <t>Pasiūlymo kaina, Eur be PVM</t>
  </si>
  <si>
    <t>PVM, 21 %</t>
  </si>
  <si>
    <t>Pasiūlymo kaina, Eur su PVM</t>
  </si>
  <si>
    <t>Klaipėdos 330/110/10 kV TP, Klaipėdos apskr., Klaipėdos r. sav., Dovilų sen. Kiškėnų k. Šatrijos tak. 19</t>
  </si>
  <si>
    <t>Telšių 330/110/10 kV TP, Telšių apskr., Telšių r. sav., Degaičių sen. Gintalų k. 1</t>
  </si>
  <si>
    <t>Liepų g. 64C, Klaipėda</t>
  </si>
  <si>
    <t>IV Pirkimo objekto dalis:VAKARŲ REGIONO KIEKIAI IR ĮKAINIAI</t>
  </si>
  <si>
    <t>GERIAMO IR MINERALINIO VANDENS</t>
  </si>
  <si>
    <t>Geriamas vanduo, 18-20 l talpose*</t>
  </si>
  <si>
    <t>Pastabos:* Į geriamo vandens 1 litro kainą įskaičiuota pristatymo, vandens išpilstymo įrangos, jos remonto, priežiūros kaina.
** Depozitinės taros užstatui PVM netaikomas.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</si>
</sst>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Trebuchet MS"/>
      <family val="2"/>
      <charset val="186"/>
    </font>
    <font>
      <sz val="11"/>
      <color rgb="FF000000"/>
      <name val="Trebuchet MS"/>
      <family val="2"/>
      <charset val="186"/>
    </font>
    <font>
      <b/>
      <sz val="11"/>
      <color theme="1"/>
      <name val="Trebuchet MS"/>
      <family val="2"/>
      <charset val="186"/>
    </font>
    <font>
      <sz val="11"/>
      <name val="Trebuchet MS"/>
      <family val="2"/>
      <charset val="186"/>
    </font>
    <font>
      <sz val="11"/>
      <color rgb="FFFF000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/>
    <xf numFmtId="2" fontId="1" fillId="0" borderId="1" xfId="0" applyNumberFormat="1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5"/>
  <sheetViews>
    <sheetView tabSelected="1" zoomScaleNormal="100" workbookViewId="0"/>
  </sheetViews>
  <sheetFormatPr defaultColWidth="8.7109375" defaultRowHeight="16.5" x14ac:dyDescent="0.3"/>
  <cols>
    <col min="1" max="1" width="7.42578125" style="1" bestFit="1" customWidth="1"/>
    <col min="2" max="2" width="25.140625" style="1" customWidth="1"/>
    <col min="3" max="3" width="18.7109375" style="1" bestFit="1" customWidth="1"/>
    <col min="4" max="4" width="26" style="1" customWidth="1"/>
    <col min="5" max="6" width="21.140625" style="1" customWidth="1"/>
    <col min="7" max="7" width="15.7109375" style="1" customWidth="1"/>
    <col min="8" max="8" width="13" style="1" customWidth="1"/>
    <col min="9" max="16384" width="8.7109375" style="1"/>
  </cols>
  <sheetData>
    <row r="2" spans="1:8" x14ac:dyDescent="0.3">
      <c r="B2" s="10" t="s">
        <v>14</v>
      </c>
      <c r="C2" s="10"/>
      <c r="D2" s="10"/>
      <c r="E2" s="10"/>
      <c r="F2" s="10"/>
      <c r="G2" s="10"/>
      <c r="H2" s="10"/>
    </row>
    <row r="3" spans="1:8" x14ac:dyDescent="0.3">
      <c r="B3" s="10" t="s">
        <v>13</v>
      </c>
      <c r="C3" s="10"/>
      <c r="D3" s="10"/>
      <c r="E3" s="10"/>
      <c r="F3" s="10"/>
      <c r="G3" s="10"/>
      <c r="H3" s="10"/>
    </row>
    <row r="4" spans="1:8" x14ac:dyDescent="0.3">
      <c r="A4" s="5"/>
      <c r="B4" s="5"/>
      <c r="C4" s="5"/>
    </row>
    <row r="5" spans="1:8" x14ac:dyDescent="0.3">
      <c r="A5" s="2"/>
    </row>
    <row r="6" spans="1:8" x14ac:dyDescent="0.3">
      <c r="A6" s="3"/>
    </row>
    <row r="7" spans="1:8" ht="82.5" x14ac:dyDescent="0.3">
      <c r="B7" s="8"/>
      <c r="C7" s="6" t="s">
        <v>0</v>
      </c>
      <c r="D7" s="7" t="s">
        <v>10</v>
      </c>
      <c r="E7" s="7" t="s">
        <v>11</v>
      </c>
      <c r="F7" s="7" t="s">
        <v>12</v>
      </c>
      <c r="G7" s="4" t="s">
        <v>1</v>
      </c>
      <c r="H7" s="4" t="s">
        <v>2</v>
      </c>
    </row>
    <row r="8" spans="1:8" ht="33" x14ac:dyDescent="0.3">
      <c r="B8" s="4" t="s">
        <v>15</v>
      </c>
      <c r="C8" s="6" t="s">
        <v>3</v>
      </c>
      <c r="D8" s="6">
        <v>2800</v>
      </c>
      <c r="E8" s="6">
        <v>2400</v>
      </c>
      <c r="F8" s="6">
        <v>3600</v>
      </c>
      <c r="G8" s="6">
        <v>9.5200000000000007E-2</v>
      </c>
      <c r="H8" s="6">
        <f>G8*SUM(D8:F8)</f>
        <v>837.7600000000001</v>
      </c>
    </row>
    <row r="9" spans="1:8" ht="33" x14ac:dyDescent="0.3">
      <c r="B9" s="4" t="s">
        <v>4</v>
      </c>
      <c r="C9" s="6" t="s">
        <v>5</v>
      </c>
      <c r="D9" s="6">
        <v>168</v>
      </c>
      <c r="E9" s="6">
        <v>144</v>
      </c>
      <c r="F9" s="6">
        <v>216</v>
      </c>
      <c r="G9" s="6">
        <v>0.26</v>
      </c>
      <c r="H9" s="6">
        <f t="shared" ref="H9:H10" si="0">G9*SUM(D9:F9)</f>
        <v>137.28</v>
      </c>
    </row>
    <row r="10" spans="1:8" x14ac:dyDescent="0.3">
      <c r="B10" s="4" t="s">
        <v>6</v>
      </c>
      <c r="C10" s="6" t="s">
        <v>5</v>
      </c>
      <c r="D10" s="6">
        <v>168</v>
      </c>
      <c r="E10" s="6">
        <v>144</v>
      </c>
      <c r="F10" s="6">
        <v>216</v>
      </c>
      <c r="G10" s="6">
        <v>0.1</v>
      </c>
      <c r="H10" s="6">
        <f t="shared" si="0"/>
        <v>52.800000000000004</v>
      </c>
    </row>
    <row r="11" spans="1:8" x14ac:dyDescent="0.3">
      <c r="F11" s="11" t="s">
        <v>7</v>
      </c>
      <c r="G11" s="11"/>
      <c r="H11" s="12">
        <f>SUM(H8:H10)</f>
        <v>1027.8400000000001</v>
      </c>
    </row>
    <row r="12" spans="1:8" x14ac:dyDescent="0.3">
      <c r="F12" s="11" t="s">
        <v>8</v>
      </c>
      <c r="G12" s="11"/>
      <c r="H12" s="12">
        <f>0.21*SUM(H8:H9)</f>
        <v>204.75839999999999</v>
      </c>
    </row>
    <row r="13" spans="1:8" x14ac:dyDescent="0.3">
      <c r="F13" s="11" t="s">
        <v>9</v>
      </c>
      <c r="G13" s="11"/>
      <c r="H13" s="12">
        <f>SUM(H11:H12)</f>
        <v>1232.5984000000001</v>
      </c>
    </row>
    <row r="15" spans="1:8" ht="51" customHeight="1" x14ac:dyDescent="0.3">
      <c r="B15" s="9" t="s">
        <v>16</v>
      </c>
      <c r="C15" s="9"/>
      <c r="D15" s="9"/>
      <c r="E15" s="9"/>
      <c r="F15" s="9"/>
      <c r="G15" s="9"/>
      <c r="H15" s="9"/>
    </row>
  </sheetData>
  <mergeCells count="6">
    <mergeCell ref="B15:H15"/>
    <mergeCell ref="B2:H2"/>
    <mergeCell ref="B3:H3"/>
    <mergeCell ref="F11:G11"/>
    <mergeCell ref="F12:G12"/>
    <mergeCell ref="F13:G13"/>
  </mergeCells>
  <pageMargins left="0.25" right="0.25" top="0.75" bottom="0.75" header="0.3" footer="0.3"/>
  <pageSetup paperSize="9" scale="84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Poreikis IPC</vt:lpstr>
      <vt:lpstr>'Poreikis IPC'!Print_Area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Rimas Savukas</dc:creator>
  <cp:lastModifiedBy>Inga / Eden Springs Lietuva</cp:lastModifiedBy>
  <cp:lastPrinted>2017-06-15T08:56:48Z</cp:lastPrinted>
  <dcterms:created xsi:type="dcterms:W3CDTF">2014-07-02T12:18:20Z</dcterms:created>
  <dcterms:modified xsi:type="dcterms:W3CDTF">2022-12-14T11:14:24Z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ae7b5d-0aac-474b-ae2b-02c331ef2874_Enabled">
    <vt:lpwstr>true</vt:lpwstr>
  </property>
  <property fmtid="{D5CDD505-2E9C-101B-9397-08002B2CF9AE}" pid="3" name="MSIP_Label_32ae7b5d-0aac-474b-ae2b-02c331ef2874_SetDate">
    <vt:lpwstr>2022-10-17T12:30:19Z</vt:lpwstr>
  </property>
  <property fmtid="{D5CDD505-2E9C-101B-9397-08002B2CF9AE}" pid="4" name="MSIP_Label_32ae7b5d-0aac-474b-ae2b-02c331ef2874_Method">
    <vt:lpwstr>Privileged</vt:lpwstr>
  </property>
  <property fmtid="{D5CDD505-2E9C-101B-9397-08002B2CF9AE}" pid="5" name="MSIP_Label_32ae7b5d-0aac-474b-ae2b-02c331ef2874_Name">
    <vt:lpwstr>VIDINĖ</vt:lpwstr>
  </property>
  <property fmtid="{D5CDD505-2E9C-101B-9397-08002B2CF9AE}" pid="6" name="MSIP_Label_32ae7b5d-0aac-474b-ae2b-02c331ef2874_SiteId">
    <vt:lpwstr>86bcf768-7bcf-4cd6-b041-b219988b7a9c</vt:lpwstr>
  </property>
  <property fmtid="{D5CDD505-2E9C-101B-9397-08002B2CF9AE}" pid="7" name="MSIP_Label_32ae7b5d-0aac-474b-ae2b-02c331ef2874_ActionId">
    <vt:lpwstr>53056b4e-cf86-4610-94b2-b95be290f0d1</vt:lpwstr>
  </property>
  <property fmtid="{D5CDD505-2E9C-101B-9397-08002B2CF9AE}" pid="8" name="MSIP_Label_32ae7b5d-0aac-474b-ae2b-02c331ef2874_ContentBits">
    <vt:lpwstr>0</vt:lpwstr>
  </property>
</Properties>
</file>