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411D4B4E-21C8-4AE0-A126-0786E6E87C5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38" i="1"/>
  <c r="G41" i="1" s="1"/>
  <c r="G21" i="1"/>
  <c r="F41" i="1" l="1"/>
  <c r="F42" i="1" s="1"/>
  <c r="F43" i="1" s="1"/>
</calcChain>
</file>

<file path=xl/sharedStrings.xml><?xml version="1.0" encoding="utf-8"?>
<sst xmlns="http://schemas.openxmlformats.org/spreadsheetml/2006/main" count="99" uniqueCount="91">
  <si>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</si>
  <si>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</si>
  <si>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</si>
  <si>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</si>
  <si>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</si>
  <si>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</si>
  <si>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</si>
  <si>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</si>
  <si>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</si>
  <si>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</si>
  <si>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</si>
  <si>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</si>
  <si>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</si>
  <si>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</si>
  <si>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</si>
  <si>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</si>
  <si>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</si>
  <si>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</si>
  <si>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</si>
  <si>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</si>
  <si>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</si>
  <si>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</si>
  <si>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</si>
  <si>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</si>
  <si>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</si>
  <si>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</si>
  <si>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</si>
  <si>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</si>
  <si>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</si>
  <si>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</si>
  <si>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</si>
  <si>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</si>
  <si>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</si>
  <si>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</si>
  <si>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</si>
  <si>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</si>
  <si>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</si>
  <si>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</si>
  <si>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</si>
  <si>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14. DALIS</t>
  </si>
  <si>
    <t>14.</t>
  </si>
  <si>
    <t>14.1.</t>
  </si>
  <si>
    <t>14.1.1.</t>
  </si>
  <si>
    <t>DISPENSERIS VAISTAMS</t>
  </si>
  <si>
    <t>Dispenseris vaistams</t>
  </si>
  <si>
    <t>Vaistų dalinimo dėžutė/dėklas, 4-5 skyrių. Su uždarymo mechanizmu, apsauga dėl vaistų iškritimo</t>
  </si>
  <si>
    <t>Dėžutė/dėklas statoma į vaistų dalinimo dėklą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</si>
  <si>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</si>
  <si>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</si>
  <si>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</si>
  <si>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</si>
  <si>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</si>
  <si>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</si>
  <si>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</si>
  <si>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</si>
  <si>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</si>
  <si>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</si>
  <si>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</si>
  <si>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</si>
  <si>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</si>
  <si>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</si>
  <si>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</si>
  <si>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</si>
  <si>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</si>
  <si>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</si>
  <si>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</si>
  <si>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</si>
  <si>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</si>
  <si>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</si>
  <si>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14.1.2.</t>
  </si>
  <si>
    <t xml:space="preserve">2025 02 06 </t>
  </si>
  <si>
    <t xml:space="preserve">2025 02 06 /2 </t>
  </si>
  <si>
    <t>Viulnius</t>
  </si>
  <si>
    <t>UAB Valdmedika</t>
  </si>
  <si>
    <t>S. Stanevičiaus 96a, Vilnius 07103</t>
  </si>
  <si>
    <t>LT100009851310</t>
  </si>
  <si>
    <t>Luminor Bank AS, 40100</t>
  </si>
  <si>
    <t>Neringa Stankūnienė</t>
  </si>
  <si>
    <t>valdmedika@valdmedika.lt +37066177521</t>
  </si>
  <si>
    <t>Direktorė Ramutė Klimašauskienė</t>
  </si>
  <si>
    <t>Sandra Juočepytė, +37066177521, valdmedika@valdmedika.lt</t>
  </si>
  <si>
    <t>atsakingi asmenys, direktorė Ramutė Klimašauskienė buhalterė Irma Lukoševičienė
I. Valdyba Nesudaryta
II. Stebėtojų taryba Nesudaryta
III. Įmonėje nustatytas kiekybinis atstovavimas Ne</t>
  </si>
  <si>
    <t>92.705.00.002 Dahlhausen</t>
  </si>
  <si>
    <t>Vaistų dalinimo dėžutė/dėklas, 4 skyrių. Su uždarymo mechanizmu, apsauga dėl vaistų iškritimo</t>
  </si>
  <si>
    <t>Dahlhausen katalogas psl 383</t>
  </si>
  <si>
    <t>Produkto katalogas Ce sertifikatai</t>
  </si>
  <si>
    <t>Tiekejo deklaracijos</t>
  </si>
  <si>
    <t>Ne</t>
  </si>
  <si>
    <t>NE</t>
  </si>
  <si>
    <t>direktorė</t>
  </si>
  <si>
    <t>Ramutė Klimašauskienė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</si>
</sst>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
      <u/>
      <sz val="12"/>
      <color theme="1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0" fontId="5" fillId="4" borderId="16" xfId="0" applyFont="1" applyFill="1" applyBorder="1" applyAlignment="1">
      <alignment vertical="center" wrapText="1"/>
    </xf>
    <xf numFmtId="0" fontId="1" fillId="2" borderId="1" xfId="0" applyFont="1" applyFill="1" applyBorder="1" applyAlignment="1">
      <alignment vertical="center" wrapText="1"/>
    </xf>
    <xf numFmtId="0" fontId="0" fillId="0" borderId="12" xfId="0" applyBorder="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6" fillId="6" borderId="1" xfId="1" applyFill="1" applyBorder="1" applyAlignment="1" applyProtection="1">
      <alignment horizontal="center" vertical="center" wrapText="1"/>
      <protection locked="0"/>
    </xf>
    <xf numFmtId="0" fontId="1" fillId="2" borderId="0" xfId="0" applyFont="1" applyFill="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6"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aldmedika@valdmedika.lt%20+370661775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workbookViewId="0">
      <selection activeCell="G56" sqref="G56"/>
    </sheetView>
  </sheetViews>
  <sheetFormatPr defaultColWidth="10.875" defaultRowHeight="15" x14ac:dyDescent="0.25"/>
  <cols>
    <col min="1" max="1" width="8.25" style="1" customWidth="1"/>
    <col min="2" max="2" width="78" style="11" customWidth="1"/>
    <col min="3" max="3" width="10.375" style="19" customWidth="1"/>
    <col min="4" max="4" width="12" style="19" customWidth="1"/>
    <col min="5" max="5" width="16.25" style="19" customWidth="1"/>
    <col min="6" max="6" width="16.75" style="19"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0"/>
    </row>
    <row r="3" spans="1:6" x14ac:dyDescent="0.25">
      <c r="B3" s="21"/>
    </row>
    <row r="4" spans="1:6" x14ac:dyDescent="0.25">
      <c r="A4" s="12" t="s">
        <v>1</v>
      </c>
      <c r="B4" s="20"/>
    </row>
    <row r="5" spans="1:6" x14ac:dyDescent="0.25">
      <c r="A5" s="2"/>
      <c r="B5" s="20"/>
    </row>
    <row r="6" spans="1:6" x14ac:dyDescent="0.25">
      <c r="A6" s="1" t="s">
        <v>2</v>
      </c>
      <c r="B6" s="22" t="s">
        <v>3</v>
      </c>
    </row>
    <row r="7" spans="1:6" x14ac:dyDescent="0.25">
      <c r="B7" s="20"/>
    </row>
    <row r="8" spans="1:6" x14ac:dyDescent="0.25">
      <c r="A8" s="3" t="s">
        <v>4</v>
      </c>
      <c r="B8" s="23" t="s">
        <v>70</v>
      </c>
    </row>
    <row r="9" spans="1:6" x14ac:dyDescent="0.25">
      <c r="A9" s="3" t="s">
        <v>5</v>
      </c>
      <c r="B9" s="23" t="s">
        <v>71</v>
      </c>
    </row>
    <row r="10" spans="1:6" x14ac:dyDescent="0.25">
      <c r="A10" s="3" t="s">
        <v>6</v>
      </c>
      <c r="B10" s="23" t="s">
        <v>72</v>
      </c>
    </row>
    <row r="12" spans="1:6" ht="15.75" x14ac:dyDescent="0.25">
      <c r="A12" s="37" t="s">
        <v>7</v>
      </c>
      <c r="B12" s="38"/>
      <c r="C12" s="39" t="s">
        <v>73</v>
      </c>
      <c r="D12" s="40"/>
      <c r="E12" s="40"/>
      <c r="F12" s="41"/>
    </row>
    <row r="13" spans="1:6" ht="15.95" customHeight="1" x14ac:dyDescent="0.25">
      <c r="A13" s="47" t="s">
        <v>8</v>
      </c>
      <c r="B13" s="48"/>
      <c r="C13" s="39">
        <v>304148483</v>
      </c>
      <c r="D13" s="40"/>
      <c r="E13" s="40"/>
      <c r="F13" s="41"/>
    </row>
    <row r="14" spans="1:6" ht="15.95" customHeight="1" x14ac:dyDescent="0.25">
      <c r="A14" s="47" t="s">
        <v>9</v>
      </c>
      <c r="B14" s="48"/>
      <c r="C14" s="39" t="s">
        <v>74</v>
      </c>
      <c r="D14" s="40"/>
      <c r="E14" s="40"/>
      <c r="F14" s="41"/>
    </row>
    <row r="15" spans="1:6" ht="15.95" customHeight="1" x14ac:dyDescent="0.25">
      <c r="A15" s="37" t="s">
        <v>10</v>
      </c>
      <c r="B15" s="38"/>
      <c r="C15" s="39" t="s">
        <v>75</v>
      </c>
      <c r="D15" s="40"/>
      <c r="E15" s="40"/>
      <c r="F15" s="41"/>
    </row>
    <row r="16" spans="1:6" ht="63" customHeight="1" x14ac:dyDescent="0.25">
      <c r="A16" s="49" t="s">
        <v>11</v>
      </c>
      <c r="B16" s="48"/>
      <c r="C16" s="39" t="s">
        <v>76</v>
      </c>
      <c r="D16" s="40"/>
      <c r="E16" s="40"/>
      <c r="F16" s="41"/>
    </row>
    <row r="17" spans="1:7" ht="15.95" customHeight="1" x14ac:dyDescent="0.25">
      <c r="A17" s="37" t="s">
        <v>12</v>
      </c>
      <c r="B17" s="38"/>
      <c r="C17" s="39" t="s">
        <v>77</v>
      </c>
      <c r="D17" s="40"/>
      <c r="E17" s="40"/>
      <c r="F17" s="41"/>
    </row>
    <row r="18" spans="1:7" ht="15.95" customHeight="1" x14ac:dyDescent="0.25">
      <c r="A18" s="37" t="s">
        <v>13</v>
      </c>
      <c r="B18" s="38"/>
      <c r="C18" s="42" t="s">
        <v>78</v>
      </c>
      <c r="D18" s="40"/>
      <c r="E18" s="40"/>
      <c r="F18" s="41"/>
    </row>
    <row r="19" spans="1:7" ht="48" customHeight="1" x14ac:dyDescent="0.25">
      <c r="A19" s="37" t="s">
        <v>14</v>
      </c>
      <c r="B19" s="38"/>
      <c r="C19" s="39" t="s">
        <v>79</v>
      </c>
      <c r="D19" s="40"/>
      <c r="E19" s="40"/>
      <c r="F19" s="41"/>
    </row>
    <row r="20" spans="1:7" ht="54.95" customHeight="1" x14ac:dyDescent="0.25">
      <c r="A20" s="37" t="s">
        <v>15</v>
      </c>
      <c r="B20" s="38"/>
      <c r="C20" s="39" t="s">
        <v>80</v>
      </c>
      <c r="D20" s="40"/>
      <c r="E20" s="40"/>
      <c r="F20" s="41"/>
    </row>
    <row r="21" spans="1:7" ht="71.099999999999994" customHeight="1" x14ac:dyDescent="0.25">
      <c r="A21" s="44" t="s">
        <v>16</v>
      </c>
      <c r="B21" s="45"/>
      <c r="C21" s="51" t="s">
        <v>81</v>
      </c>
      <c r="D21" s="52"/>
      <c r="E21" s="52"/>
      <c r="F21" s="52"/>
      <c r="G21" s="27" t="str">
        <f>IF((SUMPRODUCT(--(C21=""))&gt;0), "Privaloma užpildyti, kai taikomi pašalinimo pagrindai", "")</f>
        <v/>
      </c>
    </row>
    <row r="22" spans="1:7" ht="18" customHeight="1" x14ac:dyDescent="0.25">
      <c r="A22" s="4"/>
      <c r="B22" s="4"/>
      <c r="C22" s="5"/>
      <c r="D22" s="5"/>
      <c r="E22" s="5"/>
      <c r="F22" s="5"/>
    </row>
    <row r="23" spans="1:7" x14ac:dyDescent="0.25">
      <c r="A23" s="50" t="s">
        <v>17</v>
      </c>
      <c r="B23" s="43"/>
      <c r="C23" s="43"/>
      <c r="D23" s="43"/>
      <c r="E23" s="43"/>
      <c r="F23" s="43"/>
    </row>
    <row r="24" spans="1:7" x14ac:dyDescent="0.25">
      <c r="A24" s="43" t="s">
        <v>18</v>
      </c>
      <c r="B24" s="43"/>
      <c r="C24" s="43"/>
      <c r="D24" s="43"/>
      <c r="E24" s="43"/>
      <c r="F24" s="43"/>
    </row>
    <row r="25" spans="1:7" x14ac:dyDescent="0.25">
      <c r="A25" s="43" t="s">
        <v>19</v>
      </c>
      <c r="B25" s="43"/>
      <c r="C25" s="43"/>
      <c r="D25" s="43"/>
      <c r="E25" s="43"/>
      <c r="F25" s="43"/>
    </row>
    <row r="26" spans="1:7" x14ac:dyDescent="0.25">
      <c r="A26" s="43" t="s">
        <v>20</v>
      </c>
      <c r="B26" s="43"/>
      <c r="C26" s="43"/>
      <c r="D26" s="43"/>
      <c r="E26" s="43"/>
      <c r="F26" s="43"/>
    </row>
    <row r="27" spans="1:7" x14ac:dyDescent="0.25">
      <c r="A27" s="43" t="s">
        <v>21</v>
      </c>
      <c r="B27" s="43"/>
      <c r="C27" s="43"/>
      <c r="D27" s="43"/>
      <c r="E27" s="43"/>
      <c r="F27" s="43"/>
    </row>
    <row r="28" spans="1:7" ht="32.1" customHeight="1" x14ac:dyDescent="0.25">
      <c r="A28" s="46" t="s">
        <v>22</v>
      </c>
      <c r="B28" s="43"/>
      <c r="C28" s="43"/>
      <c r="D28" s="43"/>
      <c r="E28" s="43"/>
      <c r="F28" s="43"/>
    </row>
    <row r="29" spans="1:7" x14ac:dyDescent="0.25">
      <c r="A29" s="43" t="s">
        <v>23</v>
      </c>
      <c r="B29" s="43"/>
      <c r="C29" s="43"/>
      <c r="D29" s="43"/>
      <c r="E29" s="43"/>
      <c r="F29" s="43"/>
    </row>
    <row r="30" spans="1:7" x14ac:dyDescent="0.25">
      <c r="A30" s="13" t="s">
        <v>24</v>
      </c>
      <c r="D30" s="35"/>
    </row>
    <row r="31" spans="1:7" x14ac:dyDescent="0.25">
      <c r="A31" s="33" t="s">
        <v>68</v>
      </c>
      <c r="B31" s="34"/>
    </row>
    <row r="32" spans="1:7" x14ac:dyDescent="0.25">
      <c r="A32" s="33"/>
      <c r="B32" s="34"/>
    </row>
    <row r="33" spans="1:8" x14ac:dyDescent="0.25">
      <c r="A33" s="12" t="s">
        <v>39</v>
      </c>
      <c r="B33" s="22" t="s">
        <v>43</v>
      </c>
    </row>
    <row r="35" spans="1:8" x14ac:dyDescent="0.25">
      <c r="A35" s="12" t="s">
        <v>25</v>
      </c>
    </row>
    <row r="36" spans="1:8" ht="45" x14ac:dyDescent="0.25">
      <c r="A36" s="14" t="s">
        <v>26</v>
      </c>
      <c r="B36" s="24" t="s">
        <v>27</v>
      </c>
      <c r="C36" s="29" t="s">
        <v>28</v>
      </c>
      <c r="D36" s="29" t="s">
        <v>29</v>
      </c>
      <c r="E36" s="29" t="s">
        <v>30</v>
      </c>
      <c r="F36" s="29" t="s">
        <v>31</v>
      </c>
      <c r="G36" s="24" t="s">
        <v>32</v>
      </c>
      <c r="H36" s="28" t="s">
        <v>33</v>
      </c>
    </row>
    <row r="37" spans="1:8" x14ac:dyDescent="0.25">
      <c r="A37" s="14" t="s">
        <v>40</v>
      </c>
      <c r="B37" s="24" t="s">
        <v>44</v>
      </c>
      <c r="C37" s="30"/>
      <c r="D37" s="30"/>
      <c r="E37" s="30"/>
      <c r="F37" s="30"/>
      <c r="G37" s="25"/>
      <c r="H37" s="36" t="s">
        <v>84</v>
      </c>
    </row>
    <row r="38" spans="1:8" ht="30" x14ac:dyDescent="0.25">
      <c r="A38" s="15" t="s">
        <v>41</v>
      </c>
      <c r="B38" s="25" t="s">
        <v>44</v>
      </c>
      <c r="C38" s="30">
        <v>2000</v>
      </c>
      <c r="D38" s="30" t="s">
        <v>34</v>
      </c>
      <c r="E38" s="31">
        <v>0.2</v>
      </c>
      <c r="F38" s="30">
        <f>IF(ISBLANK(E38),"", PRODUCT(C38,E38))</f>
        <v>400</v>
      </c>
      <c r="G38" s="26" t="s">
        <v>82</v>
      </c>
      <c r="H38" s="25" t="s">
        <v>44</v>
      </c>
    </row>
    <row r="39" spans="1:8" ht="45" x14ac:dyDescent="0.25">
      <c r="A39" s="15" t="s">
        <v>42</v>
      </c>
      <c r="B39" s="25" t="s">
        <v>45</v>
      </c>
      <c r="C39" s="30"/>
      <c r="D39" s="30"/>
      <c r="E39" s="30"/>
      <c r="F39" s="30"/>
      <c r="G39" s="25"/>
      <c r="H39" s="25" t="s">
        <v>83</v>
      </c>
    </row>
    <row r="40" spans="1:8" ht="30" x14ac:dyDescent="0.25">
      <c r="A40" s="15" t="s">
        <v>69</v>
      </c>
      <c r="B40" s="25" t="s">
        <v>46</v>
      </c>
      <c r="C40" s="30"/>
      <c r="D40" s="30"/>
      <c r="E40" s="30"/>
      <c r="F40" s="30"/>
      <c r="G40" s="25"/>
      <c r="H40" s="25" t="s">
        <v>46</v>
      </c>
    </row>
    <row r="41" spans="1:8" x14ac:dyDescent="0.25">
      <c r="E41" s="29" t="s">
        <v>35</v>
      </c>
      <c r="F41" s="29">
        <f>IF((COUNT(C38:C40)&lt;&gt;COUNT(F38:F40)),"", ROUND(SUM(F38:F40),2))</f>
        <v>400</v>
      </c>
      <c r="G41" s="27" t="str">
        <f>IF((COUNT(C38:C40)&lt;&gt;COUNT(F38:F40)),"Neužpildytos visų objektų kainos", "")</f>
        <v/>
      </c>
    </row>
    <row r="42" spans="1:8" x14ac:dyDescent="0.25">
      <c r="C42" s="29" t="s">
        <v>36</v>
      </c>
      <c r="D42" s="32">
        <v>5</v>
      </c>
      <c r="E42" s="29" t="s">
        <v>37</v>
      </c>
      <c r="F42" s="29">
        <f>IF(OR(F41="",D42=""),"", ROUND(PRODUCT(D42,F41)/100,2))</f>
        <v>20</v>
      </c>
      <c r="G42" s="27" t="str">
        <f>IF(D42="", "Nurodykite taikomą PVM dydį", "")</f>
        <v/>
      </c>
    </row>
    <row r="43" spans="1:8" x14ac:dyDescent="0.25">
      <c r="E43" s="29" t="s">
        <v>38</v>
      </c>
      <c r="F43" s="29">
        <f>IF(ISBLANK(F42), "", ROUND(SUM(F41:F42),2))</f>
        <v>420</v>
      </c>
    </row>
  </sheetData>
  <mergeCells count="27">
    <mergeCell ref="C20:F20"/>
    <mergeCell ref="C16:F16"/>
    <mergeCell ref="C12:F12"/>
    <mergeCell ref="C21:F21"/>
    <mergeCell ref="A29:F29"/>
    <mergeCell ref="A12:B12"/>
    <mergeCell ref="A21:B21"/>
    <mergeCell ref="A28:F28"/>
    <mergeCell ref="A14:B14"/>
    <mergeCell ref="A17:B17"/>
    <mergeCell ref="A24:F24"/>
    <mergeCell ref="A20:B20"/>
    <mergeCell ref="A19:B19"/>
    <mergeCell ref="A13:B13"/>
    <mergeCell ref="A25:F25"/>
    <mergeCell ref="A27:F27"/>
    <mergeCell ref="A26:F26"/>
    <mergeCell ref="A16:B16"/>
    <mergeCell ref="A23:F23"/>
    <mergeCell ref="A18:B18"/>
    <mergeCell ref="A15:B15"/>
    <mergeCell ref="C19:F19"/>
    <mergeCell ref="C13:F13"/>
    <mergeCell ref="C18:F18"/>
    <mergeCell ref="C15:F15"/>
    <mergeCell ref="C17:F17"/>
    <mergeCell ref="C14:F14"/>
  </mergeCells>
  <hyperlinks>
    <hyperlink ref="C18" r:id="rId1" xr:uid="{8CE4E329-2391-4A52-BC7D-7595D9D4A9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7" workbookViewId="0">
      <selection activeCell="K29" sqref="K2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47</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6"/>
      <c r="B4" s="6"/>
      <c r="C4" s="6"/>
      <c r="D4" s="6"/>
      <c r="E4" s="6"/>
      <c r="F4" s="6"/>
      <c r="G4" s="6"/>
      <c r="H4" s="6"/>
      <c r="I4" s="6"/>
      <c r="J4" s="6"/>
    </row>
    <row r="5" spans="1:11" ht="48" customHeight="1" x14ac:dyDescent="0.25">
      <c r="A5" s="61" t="s">
        <v>48</v>
      </c>
      <c r="B5" s="62"/>
      <c r="C5" s="70" t="s">
        <v>49</v>
      </c>
      <c r="D5" s="71"/>
      <c r="E5" s="62"/>
      <c r="F5" s="70" t="s">
        <v>50</v>
      </c>
      <c r="G5" s="71"/>
      <c r="H5" s="62"/>
      <c r="I5" s="70" t="s">
        <v>51</v>
      </c>
      <c r="J5" s="62"/>
      <c r="K5" s="8" t="s">
        <v>52</v>
      </c>
    </row>
    <row r="6" spans="1:11" ht="48.95" customHeight="1" x14ac:dyDescent="0.25">
      <c r="A6" s="67"/>
      <c r="B6" s="38"/>
      <c r="C6" s="54"/>
      <c r="D6" s="55"/>
      <c r="E6" s="38"/>
      <c r="F6" s="54"/>
      <c r="G6" s="55"/>
      <c r="H6" s="38"/>
      <c r="I6" s="54"/>
      <c r="J6" s="38"/>
      <c r="K6" s="16"/>
    </row>
    <row r="7" spans="1:11" ht="48.95" customHeight="1" x14ac:dyDescent="0.25">
      <c r="A7" s="67"/>
      <c r="B7" s="38"/>
      <c r="C7" s="54"/>
      <c r="D7" s="55"/>
      <c r="E7" s="38"/>
      <c r="F7" s="54"/>
      <c r="G7" s="55"/>
      <c r="H7" s="38"/>
      <c r="I7" s="54"/>
      <c r="J7" s="38"/>
      <c r="K7" s="16"/>
    </row>
    <row r="8" spans="1:11" ht="18.95" customHeight="1" x14ac:dyDescent="0.25">
      <c r="A8" s="9"/>
      <c r="B8" s="9"/>
      <c r="C8" s="9"/>
      <c r="D8" s="9"/>
      <c r="E8" s="9"/>
      <c r="F8" s="9"/>
      <c r="G8" s="9"/>
      <c r="H8" s="9"/>
      <c r="I8" s="9"/>
      <c r="J8" s="9"/>
      <c r="K8" s="10"/>
    </row>
    <row r="9" spans="1:11" ht="48.95" customHeight="1" x14ac:dyDescent="0.25">
      <c r="A9" s="57" t="s">
        <v>53</v>
      </c>
      <c r="B9" s="43"/>
      <c r="C9" s="43"/>
      <c r="D9" s="43"/>
      <c r="E9" s="43"/>
      <c r="F9" s="43"/>
      <c r="G9" s="43"/>
      <c r="H9" s="43"/>
      <c r="I9" s="43"/>
      <c r="J9" s="43"/>
      <c r="K9" s="43"/>
    </row>
    <row r="10" spans="1:11" ht="15.95" customHeight="1" thickBot="1" x14ac:dyDescent="0.3">
      <c r="A10" s="9"/>
      <c r="B10" s="9"/>
      <c r="C10" s="9"/>
      <c r="D10" s="9"/>
      <c r="E10" s="9"/>
      <c r="F10" s="9"/>
      <c r="G10" s="9"/>
      <c r="H10" s="9"/>
      <c r="I10" s="9"/>
      <c r="J10" s="9"/>
      <c r="K10" s="10"/>
    </row>
    <row r="11" spans="1:11" ht="48.95" customHeight="1" x14ac:dyDescent="0.25">
      <c r="A11" s="61" t="s">
        <v>27</v>
      </c>
      <c r="B11" s="62"/>
      <c r="C11" s="70" t="s">
        <v>49</v>
      </c>
      <c r="D11" s="71"/>
      <c r="E11" s="62"/>
      <c r="F11" s="70" t="s">
        <v>54</v>
      </c>
      <c r="G11" s="71"/>
      <c r="H11" s="62"/>
      <c r="I11" s="65" t="s">
        <v>51</v>
      </c>
      <c r="J11" s="66"/>
      <c r="K11" s="10"/>
    </row>
    <row r="12" spans="1:11" ht="48.95" customHeight="1" x14ac:dyDescent="0.25">
      <c r="A12" s="67"/>
      <c r="B12" s="38"/>
      <c r="C12" s="54"/>
      <c r="D12" s="55"/>
      <c r="E12" s="38"/>
      <c r="F12" s="54"/>
      <c r="G12" s="55"/>
      <c r="H12" s="38"/>
      <c r="I12" s="60"/>
      <c r="J12" s="59"/>
      <c r="K12" s="10"/>
    </row>
    <row r="13" spans="1:11" ht="48.95" customHeight="1" x14ac:dyDescent="0.25">
      <c r="A13" s="67"/>
      <c r="B13" s="38"/>
      <c r="C13" s="54"/>
      <c r="D13" s="55"/>
      <c r="E13" s="38"/>
      <c r="F13" s="54"/>
      <c r="G13" s="55"/>
      <c r="H13" s="38"/>
      <c r="I13" s="60"/>
      <c r="J13" s="59"/>
      <c r="K13" s="10"/>
    </row>
    <row r="15" spans="1:11" ht="33" customHeight="1" x14ac:dyDescent="0.25">
      <c r="A15" s="69"/>
      <c r="B15" s="43"/>
      <c r="C15" s="43"/>
      <c r="D15" s="43"/>
      <c r="E15" s="43"/>
      <c r="F15" s="43"/>
      <c r="G15" s="43"/>
      <c r="H15" s="43"/>
      <c r="I15" s="43"/>
      <c r="J15" s="43"/>
    </row>
    <row r="17" spans="1:10" ht="15.95" customHeight="1" x14ac:dyDescent="0.25">
      <c r="A17" s="68" t="s">
        <v>55</v>
      </c>
      <c r="B17" s="43"/>
      <c r="C17" s="43"/>
      <c r="D17" s="43"/>
      <c r="E17" s="43"/>
      <c r="F17" s="43"/>
      <c r="G17" s="43"/>
      <c r="H17" s="43"/>
      <c r="I17" s="43"/>
      <c r="J17" s="43"/>
    </row>
    <row r="18" spans="1:10" ht="15.95" customHeight="1" thickBot="1" x14ac:dyDescent="0.3"/>
    <row r="19" spans="1:10" ht="15.95" customHeight="1" x14ac:dyDescent="0.25">
      <c r="A19" s="7" t="s">
        <v>26</v>
      </c>
      <c r="B19" s="72" t="s">
        <v>56</v>
      </c>
      <c r="C19" s="71"/>
      <c r="D19" s="71"/>
      <c r="E19" s="71"/>
      <c r="F19" s="71"/>
      <c r="G19" s="62"/>
      <c r="H19" s="73" t="s">
        <v>57</v>
      </c>
      <c r="I19" s="71"/>
      <c r="J19" s="66"/>
    </row>
    <row r="20" spans="1:10" ht="48" customHeight="1" x14ac:dyDescent="0.25">
      <c r="A20" s="17" t="s">
        <v>58</v>
      </c>
      <c r="B20" s="56" t="s">
        <v>59</v>
      </c>
      <c r="C20" s="55"/>
      <c r="D20" s="55"/>
      <c r="E20" s="55"/>
      <c r="F20" s="55"/>
      <c r="G20" s="38"/>
      <c r="H20" s="58"/>
      <c r="I20" s="55"/>
      <c r="J20" s="59"/>
    </row>
    <row r="21" spans="1:10" ht="48" customHeight="1" x14ac:dyDescent="0.25">
      <c r="A21" s="17" t="s">
        <v>60</v>
      </c>
      <c r="B21" s="56" t="s">
        <v>61</v>
      </c>
      <c r="C21" s="55"/>
      <c r="D21" s="55"/>
      <c r="E21" s="55"/>
      <c r="F21" s="55"/>
      <c r="G21" s="38"/>
      <c r="H21" s="58" t="s">
        <v>87</v>
      </c>
      <c r="I21" s="55"/>
      <c r="J21" s="59"/>
    </row>
    <row r="22" spans="1:10" ht="48" customHeight="1" x14ac:dyDescent="0.25">
      <c r="A22" s="17" t="s">
        <v>62</v>
      </c>
      <c r="B22" s="56" t="s">
        <v>63</v>
      </c>
      <c r="C22" s="55"/>
      <c r="D22" s="55"/>
      <c r="E22" s="55"/>
      <c r="F22" s="55"/>
      <c r="G22" s="38"/>
      <c r="H22" s="58"/>
      <c r="I22" s="55"/>
      <c r="J22" s="59"/>
    </row>
    <row r="23" spans="1:10" ht="48" customHeight="1" x14ac:dyDescent="0.25">
      <c r="A23" s="18"/>
      <c r="B23" s="64" t="s">
        <v>85</v>
      </c>
      <c r="C23" s="55"/>
      <c r="D23" s="55"/>
      <c r="E23" s="55"/>
      <c r="F23" s="55"/>
      <c r="G23" s="38"/>
      <c r="H23" s="58" t="s">
        <v>88</v>
      </c>
      <c r="I23" s="55"/>
      <c r="J23" s="59"/>
    </row>
    <row r="24" spans="1:10" ht="48" customHeight="1" x14ac:dyDescent="0.25">
      <c r="A24" s="18"/>
      <c r="B24" s="64" t="s">
        <v>86</v>
      </c>
      <c r="C24" s="55"/>
      <c r="D24" s="55"/>
      <c r="E24" s="55"/>
      <c r="F24" s="55"/>
      <c r="G24" s="38"/>
      <c r="H24" s="58" t="s">
        <v>87</v>
      </c>
      <c r="I24" s="55"/>
      <c r="J24" s="59"/>
    </row>
    <row r="25" spans="1:10" ht="48" customHeight="1" x14ac:dyDescent="0.25">
      <c r="A25" s="18"/>
      <c r="B25" s="64"/>
      <c r="C25" s="55"/>
      <c r="D25" s="55"/>
      <c r="E25" s="55"/>
      <c r="F25" s="55"/>
      <c r="G25" s="38"/>
      <c r="H25" s="58"/>
      <c r="I25" s="55"/>
      <c r="J25" s="59"/>
    </row>
    <row r="26" spans="1:10" ht="48" customHeight="1" x14ac:dyDescent="0.25">
      <c r="A26" s="18"/>
      <c r="B26" s="64"/>
      <c r="C26" s="55"/>
      <c r="D26" s="55"/>
      <c r="E26" s="55"/>
      <c r="F26" s="55"/>
      <c r="G26" s="38"/>
      <c r="H26" s="58"/>
      <c r="I26" s="55"/>
      <c r="J26" s="59"/>
    </row>
    <row r="27" spans="1:10" ht="48" customHeight="1" x14ac:dyDescent="0.25">
      <c r="A27" s="18"/>
      <c r="B27" s="64"/>
      <c r="C27" s="55"/>
      <c r="D27" s="55"/>
      <c r="E27" s="55"/>
      <c r="F27" s="55"/>
      <c r="G27" s="38"/>
      <c r="H27" s="58"/>
      <c r="I27" s="55"/>
      <c r="J27" s="59"/>
    </row>
    <row r="29" spans="1:10" ht="102" customHeight="1" x14ac:dyDescent="0.25">
      <c r="A29" s="69" t="s">
        <v>64</v>
      </c>
      <c r="B29" s="43"/>
      <c r="C29" s="43"/>
      <c r="D29" s="43"/>
      <c r="E29" s="43"/>
      <c r="F29" s="43"/>
      <c r="G29" s="43"/>
      <c r="H29" s="43"/>
      <c r="I29" s="43"/>
      <c r="J29" s="43"/>
    </row>
    <row r="32" spans="1:10" x14ac:dyDescent="0.25">
      <c r="A32" s="53" t="s">
        <v>65</v>
      </c>
      <c r="B32" s="43"/>
      <c r="C32" s="43"/>
      <c r="D32" s="43"/>
      <c r="E32" s="63" t="s">
        <v>89</v>
      </c>
      <c r="F32" s="43"/>
      <c r="G32" s="43"/>
      <c r="H32" s="43"/>
      <c r="I32" s="43"/>
      <c r="J32" s="43"/>
    </row>
    <row r="34" spans="1:10" x14ac:dyDescent="0.25">
      <c r="A34" s="53" t="s">
        <v>66</v>
      </c>
      <c r="B34" s="43"/>
      <c r="C34" s="43"/>
      <c r="D34" s="43"/>
      <c r="E34" s="63" t="s">
        <v>90</v>
      </c>
      <c r="F34" s="43"/>
      <c r="G34" s="43"/>
      <c r="H34" s="43"/>
      <c r="I34" s="43"/>
      <c r="J34" s="43"/>
    </row>
    <row r="81" spans="1:1" ht="15.75" x14ac:dyDescent="0.25">
      <c r="A81" t="s">
        <v>67</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2025-05-20T09:37:21Z</dcterms:modified>
</cp:coreProperties>
</file>