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rk-PC\Desktop\Klijų sutartis\"/>
    </mc:Choice>
  </mc:AlternateContent>
  <xr:revisionPtr revIDLastSave="0" documentId="13_ncr:1_{ECCF2BAC-7B73-4506-A1F1-6A285CDC7BC9}" xr6:coauthVersionLast="47" xr6:coauthVersionMax="47" xr10:uidLastSave="{00000000-0000-0000-0000-000000000000}"/>
  <bookViews>
    <workbookView xWindow="-972" yWindow="684" windowWidth="15600" windowHeight="11496" xr2:uid="{432A8D13-43DF-46A7-B3D2-E895F3BBD0C8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4" i="1" l="1"/>
  <c r="G13" i="1"/>
  <c r="G12" i="1"/>
  <c r="G11" i="1"/>
  <c r="G10" i="1"/>
  <c r="G8" i="1"/>
  <c r="G15" i="1" l="1"/>
  <c r="G17" i="1" s="1"/>
  <c r="G16" i="1" s="1"/>
</calcChain>
</file>

<file path=xl/sharedStrings.xml><?xml version="1.0" encoding="utf-8"?>
<sst xmlns="http://schemas.openxmlformats.org/spreadsheetml/2006/main" count="51" uniqueCount="47">
  <si>
    <t>Eil. Nr.</t>
  </si>
  <si>
    <t>Prekės pavadinimas</t>
  </si>
  <si>
    <t>Reikalavimai prekei (išfasavimas, matmenys)**</t>
  </si>
  <si>
    <t>Mato vnt.</t>
  </si>
  <si>
    <t>Kaina mato/Vnt Eur be PVM</t>
  </si>
  <si>
    <t>Bendra suma Eur be  PVM (5x6)</t>
  </si>
  <si>
    <t>1.</t>
  </si>
  <si>
    <t>2.</t>
  </si>
  <si>
    <t>3.</t>
  </si>
  <si>
    <t>4.</t>
  </si>
  <si>
    <t>kg</t>
  </si>
  <si>
    <t>kg.</t>
  </si>
  <si>
    <t>l</t>
  </si>
  <si>
    <t>PVM 21% (Eur)</t>
  </si>
  <si>
    <t>Iš viso su PVM (Eur)</t>
  </si>
  <si>
    <t>Klijai. (2 pirkimo objekto dalis)</t>
  </si>
  <si>
    <t>2.1</t>
  </si>
  <si>
    <t>PVA klijai</t>
  </si>
  <si>
    <t xml:space="preserve">Medienos klijai Lipalas D3, naudojami medienos klijavimui, spalva balta, išeiga 50 - 200 g/m², džiūvimo laikas 5–15 min, pakuotė 1 kg ± 0,5 kg  </t>
  </si>
  <si>
    <t>2.2</t>
  </si>
  <si>
    <t>Montažiniai klijai (skysti vinys)</t>
  </si>
  <si>
    <t>Montažiniai klijai (skysti vinys). Skirti sienų ir cokolio lentjuostėms, dekoratyvinėms, izoliacinėms ir akustinėms panelėms bei plokštėms, dekoratyviniams profiliams, kabelio kanalams, medienai, plastmasei, keramikai, gipskartoniui, kamščiui priklijuoti. Išfasavimas 310 ml ± 30 ml</t>
  </si>
  <si>
    <t>2.3</t>
  </si>
  <si>
    <t>Klijai veidrodžiams</t>
  </si>
  <si>
    <t>Klijai veidrodžiams. Skirti visų rūšių veidrodžių priklijavimui prie keraminių plytelių, medienos, betono, metalo, gipso plokščių. Išfasavimas 310 ml ± 30 ml</t>
  </si>
  <si>
    <t>2.4</t>
  </si>
  <si>
    <t>Klijai plytelėms</t>
  </si>
  <si>
    <t>Plytelių klijai, padidinto elastingumo, lauko ir vidaus darbams, naudojamo sritys akmens masės, keraminės plytelės, klasė C2TE, pakuotė ne mažesnė kaip 25 kg.</t>
  </si>
  <si>
    <t xml:space="preserve">     kg.</t>
  </si>
  <si>
    <t>2.5</t>
  </si>
  <si>
    <t>Gipso kartono (GKP) plokščių klijai</t>
  </si>
  <si>
    <t>Gipso kartono plokščių klijai, tipas remontinis, pakuotė ne mažesnė kaip 25 kg.</t>
  </si>
  <si>
    <t>2.6</t>
  </si>
  <si>
    <t>Klijai universalūs</t>
  </si>
  <si>
    <t>Universalūs klijai, tinkantys odai, PVC, kartonui, gumai, metalui, tekstilei ir kt. klijuoti. Kiekis: 900 ± 100 ml.</t>
  </si>
  <si>
    <t>2.7</t>
  </si>
  <si>
    <t>Klijai grindų dangoms</t>
  </si>
  <si>
    <t>Universalūs klijai, skirti PVC ir kiliminėms dangoms. Fasavimas 3±2 kg </t>
  </si>
  <si>
    <t>Iš viso be PVM (Eur)</t>
  </si>
  <si>
    <t>*  Pirkėjas neįsipareigoja nupirkti viso numatyto kiekio – perkama bus pagal poreikį</t>
  </si>
  <si>
    <t>** Jeigu techninėje specifikacijoje nurodytas konkretus modelis ar šaltinis, konkretus procesas ar prekės ženklas, patentas, tipas, konkreti kilmė ar gamyba, gali būti pateikiamas lygiavertis objektas nurodytajam.</t>
  </si>
  <si>
    <t>5.</t>
  </si>
  <si>
    <t>6.</t>
  </si>
  <si>
    <t>7.</t>
  </si>
  <si>
    <t xml:space="preserve">Prekių užsakymo lapas 
2025 m. ______________ d.
_______________
(sudarymo vieta)
Prekes užsako:
_________________________________________________________________
(LKT įstaiga, asmuo (vardas, pavardė) atsakingas už prekių užsakymą, jo kontaktai (tel., el. paštas))
Prekių tiekėjas:
_______________________________________________________
(Tiekėjo pavadinimas, asmuo (vardas, pavardė) atsakingas už Sutarties vykdymą, jo kontaktai (tel., el. paštas))
Prekių pristatymo vieta:
_________________________________________________________________
(prekių pristatymo adresas)
Vadovaudamasis 20___ m. _________ __ d. _________________________viešojo pirkimo-
                                                                                ( sutarties pavadinimas)
pardavimo sutartimi Nr.  ___________/__________,  Pirkėjas užsako šias prekes:
</t>
  </si>
  <si>
    <t>Užsakomas kiekis</t>
  </si>
  <si>
    <t>202-____-____ viešojo pirkimo-pardavimo sutarties Nr. ______/_________  
 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</si>
</sst>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0" fillId="0" borderId="3" xfId="0" applyBorder="1"/>
    <xf numFmtId="0" fontId="0" fillId="0" borderId="2" xfId="0" applyBorder="1"/>
    <xf numFmtId="2" fontId="0" fillId="0" borderId="2" xfId="0" applyNumberForma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 applyAlignment="1">
      <alignment vertical="top"/>
    </xf>
    <xf numFmtId="0" fontId="0" fillId="0" borderId="2" xfId="0" applyBorder="1" applyAlignment="1">
      <alignment horizontal="center" vertical="top"/>
    </xf>
    <xf numFmtId="2" fontId="0" fillId="0" borderId="2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/>
    <xf numFmtId="2" fontId="0" fillId="0" borderId="6" xfId="0" applyNumberFormat="1" applyBorder="1"/>
    <xf numFmtId="2" fontId="0" fillId="0" borderId="2" xfId="0" applyNumberFormat="1" applyBorder="1" applyAlignment="1">
      <alignment horizontal="right"/>
    </xf>
    <xf numFmtId="0" fontId="2" fillId="0" borderId="5" xfId="0" applyFont="1" applyBorder="1" applyAlignment="1">
      <alignment vertical="top" wrapText="1"/>
    </xf>
    <xf numFmtId="0" fontId="4" fillId="0" borderId="11" xfId="0" applyFont="1" applyBorder="1"/>
    <xf numFmtId="0" fontId="0" fillId="0" borderId="14" xfId="0" applyBorder="1"/>
    <xf numFmtId="0" fontId="4" fillId="0" borderId="9" xfId="0" applyFont="1" applyBorder="1" applyAlignment="1">
      <alignment vertical="top"/>
    </xf>
    <xf numFmtId="0" fontId="0" fillId="0" borderId="15" xfId="0" applyBorder="1"/>
    <xf numFmtId="0" fontId="2" fillId="0" borderId="10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2" fillId="0" borderId="6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2" fontId="0" fillId="0" borderId="7" xfId="0" applyNumberFormat="1" applyBorder="1" applyAlignment="1">
      <alignment vertical="top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0" fillId="0" borderId="12" xfId="0" applyBorder="1" applyAlignment="1">
      <alignment horizontal="center" vertical="top"/>
    </xf>
    <xf numFmtId="0" fontId="2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5B19-27B2-461B-9AA1-4375587ABEE1}">
  <dimension ref="A2:G21"/>
  <sheetViews>
    <sheetView tabSelected="1" topLeftCell="A9" workbookViewId="0">
      <selection activeCell="F13" sqref="F13"/>
    </sheetView>
  </sheetViews>
  <sheetFormatPr defaultRowHeight="14.4" x14ac:dyDescent="0.3"/>
  <cols>
    <col min="1" max="1" width="5.5546875" customWidth="1"/>
    <col min="2" max="2" width="18.6640625" customWidth="1"/>
    <col min="3" max="3" width="58" customWidth="1"/>
    <col min="4" max="4" width="13.109375" customWidth="1"/>
    <col min="5" max="5" width="11.44140625" customWidth="1"/>
    <col min="6" max="6" width="13.6640625" customWidth="1"/>
    <col min="7" max="7" width="12" customWidth="1"/>
  </cols>
  <sheetData>
    <row r="2" spans="1:7" ht="70.2" customHeight="1" x14ac:dyDescent="0.3">
      <c r="D2" s="48" t="s">
        <v>46</v>
      </c>
      <c r="E2" s="49"/>
      <c r="F2" s="49"/>
      <c r="G2" s="49"/>
    </row>
    <row r="3" spans="1:7" x14ac:dyDescent="0.3">
      <c r="B3" s="50" t="s">
        <v>44</v>
      </c>
      <c r="C3" s="51"/>
      <c r="D3" s="51"/>
      <c r="E3" s="51"/>
      <c r="F3" s="51"/>
      <c r="G3" s="51"/>
    </row>
    <row r="4" spans="1:7" ht="394.2" customHeight="1" thickBot="1" x14ac:dyDescent="0.35">
      <c r="B4" s="52"/>
      <c r="C4" s="52"/>
      <c r="D4" s="52"/>
      <c r="E4" s="52"/>
      <c r="F4" s="52"/>
      <c r="G4" s="52"/>
    </row>
    <row r="5" spans="1:7" ht="63" thickBot="1" x14ac:dyDescent="0.35">
      <c r="A5" s="2" t="s">
        <v>0</v>
      </c>
      <c r="B5" s="3" t="s">
        <v>1</v>
      </c>
      <c r="C5" s="3" t="s">
        <v>2</v>
      </c>
      <c r="D5" s="4" t="s">
        <v>3</v>
      </c>
      <c r="E5" s="36" t="s">
        <v>45</v>
      </c>
      <c r="F5" s="37" t="s">
        <v>4</v>
      </c>
      <c r="G5" s="38" t="s">
        <v>5</v>
      </c>
    </row>
    <row r="6" spans="1:7" ht="16.2" thickBot="1" x14ac:dyDescent="0.35">
      <c r="A6" s="5" t="s">
        <v>6</v>
      </c>
      <c r="B6" s="2" t="s">
        <v>7</v>
      </c>
      <c r="C6" s="2" t="s">
        <v>8</v>
      </c>
      <c r="D6" s="6" t="s">
        <v>9</v>
      </c>
      <c r="E6" s="33" t="s">
        <v>41</v>
      </c>
      <c r="F6" s="34" t="s">
        <v>42</v>
      </c>
      <c r="G6" s="35" t="s">
        <v>43</v>
      </c>
    </row>
    <row r="7" spans="1:7" ht="60" customHeight="1" thickBot="1" x14ac:dyDescent="0.35">
      <c r="A7" s="12" t="s">
        <v>7</v>
      </c>
      <c r="B7" s="53" t="s">
        <v>15</v>
      </c>
      <c r="C7" s="54"/>
      <c r="D7" s="54"/>
      <c r="E7" s="19"/>
      <c r="F7" s="19"/>
      <c r="G7" s="20"/>
    </row>
    <row r="8" spans="1:7" ht="68.25" customHeight="1" thickBot="1" x14ac:dyDescent="0.35">
      <c r="A8" s="12" t="s">
        <v>16</v>
      </c>
      <c r="B8" s="8" t="s">
        <v>17</v>
      </c>
      <c r="C8" s="8" t="s">
        <v>18</v>
      </c>
      <c r="D8" s="42" t="s">
        <v>10</v>
      </c>
      <c r="E8" s="10"/>
      <c r="F8" s="10">
        <v>2.9</v>
      </c>
      <c r="G8" s="11">
        <f t="shared" ref="G8:G14" si="0">E8*F8</f>
        <v>0</v>
      </c>
    </row>
    <row r="9" spans="1:7" ht="101.25" customHeight="1" thickBot="1" x14ac:dyDescent="0.35">
      <c r="A9" s="30" t="s">
        <v>19</v>
      </c>
      <c r="B9" s="22" t="s">
        <v>20</v>
      </c>
      <c r="C9" s="22" t="s">
        <v>21</v>
      </c>
      <c r="D9" s="43" t="s">
        <v>12</v>
      </c>
      <c r="E9" s="31"/>
      <c r="F9" s="31">
        <v>3.9</v>
      </c>
      <c r="G9" s="32">
        <f t="shared" si="0"/>
        <v>0</v>
      </c>
    </row>
    <row r="10" spans="1:7" ht="53.25" customHeight="1" thickBot="1" x14ac:dyDescent="0.35">
      <c r="A10" s="7" t="s">
        <v>22</v>
      </c>
      <c r="B10" s="13" t="s">
        <v>23</v>
      </c>
      <c r="C10" s="13" t="s">
        <v>24</v>
      </c>
      <c r="D10" s="44" t="s">
        <v>12</v>
      </c>
      <c r="E10" s="10"/>
      <c r="F10" s="10">
        <v>8.1</v>
      </c>
      <c r="G10" s="21">
        <f t="shared" si="0"/>
        <v>0</v>
      </c>
    </row>
    <row r="11" spans="1:7" ht="47.4" thickBot="1" x14ac:dyDescent="0.35">
      <c r="A11" s="14" t="s">
        <v>25</v>
      </c>
      <c r="B11" s="13" t="s">
        <v>26</v>
      </c>
      <c r="C11" s="8" t="s">
        <v>27</v>
      </c>
      <c r="D11" s="42" t="s">
        <v>28</v>
      </c>
      <c r="E11" s="10"/>
      <c r="F11" s="10">
        <v>0.35</v>
      </c>
      <c r="G11" s="11">
        <f t="shared" si="0"/>
        <v>0</v>
      </c>
    </row>
    <row r="12" spans="1:7" ht="47.4" thickBot="1" x14ac:dyDescent="0.35">
      <c r="A12" s="14" t="s">
        <v>29</v>
      </c>
      <c r="B12" s="8" t="s">
        <v>30</v>
      </c>
      <c r="C12" s="8" t="s">
        <v>31</v>
      </c>
      <c r="D12" s="42" t="s">
        <v>10</v>
      </c>
      <c r="E12" s="10"/>
      <c r="F12" s="10">
        <v>0.35</v>
      </c>
      <c r="G12" s="11">
        <f t="shared" si="0"/>
        <v>0</v>
      </c>
    </row>
    <row r="13" spans="1:7" ht="31.8" thickBot="1" x14ac:dyDescent="0.35">
      <c r="A13" s="23" t="s">
        <v>32</v>
      </c>
      <c r="B13" s="8" t="s">
        <v>33</v>
      </c>
      <c r="C13" s="8" t="s">
        <v>34</v>
      </c>
      <c r="D13" s="42" t="s">
        <v>12</v>
      </c>
      <c r="E13" s="10"/>
      <c r="F13" s="9">
        <v>10.3</v>
      </c>
      <c r="G13" s="11">
        <f t="shared" si="0"/>
        <v>0</v>
      </c>
    </row>
    <row r="14" spans="1:7" ht="31.8" thickBot="1" x14ac:dyDescent="0.35">
      <c r="A14" s="26" t="s">
        <v>35</v>
      </c>
      <c r="B14" s="27" t="s">
        <v>36</v>
      </c>
      <c r="C14" s="8" t="s">
        <v>37</v>
      </c>
      <c r="D14" s="42" t="s">
        <v>11</v>
      </c>
      <c r="E14" s="10"/>
      <c r="F14" s="9">
        <v>2.4</v>
      </c>
      <c r="G14" s="11">
        <f t="shared" si="0"/>
        <v>0</v>
      </c>
    </row>
    <row r="15" spans="1:7" ht="15" thickBot="1" x14ac:dyDescent="0.35">
      <c r="A15" s="28"/>
      <c r="B15" s="25"/>
      <c r="C15" s="16"/>
      <c r="D15" s="41"/>
      <c r="E15" s="40" t="s">
        <v>38</v>
      </c>
      <c r="F15" s="39"/>
      <c r="G15" s="17">
        <f>G8+G9+G10+G11+G12+G13+G14</f>
        <v>0</v>
      </c>
    </row>
    <row r="16" spans="1:7" ht="15" thickBot="1" x14ac:dyDescent="0.35">
      <c r="A16" s="28"/>
      <c r="B16" s="15"/>
      <c r="C16" s="16"/>
      <c r="D16" s="41"/>
      <c r="E16" s="40" t="s">
        <v>13</v>
      </c>
      <c r="F16" s="39"/>
      <c r="G16" s="17">
        <f>G17-G15</f>
        <v>0</v>
      </c>
    </row>
    <row r="17" spans="1:7" ht="15" thickBot="1" x14ac:dyDescent="0.35">
      <c r="A17" s="24"/>
      <c r="B17" s="15"/>
      <c r="C17" s="18"/>
      <c r="D17" s="45" t="s">
        <v>14</v>
      </c>
      <c r="E17" s="46"/>
      <c r="F17" s="47"/>
      <c r="G17" s="17">
        <f>G15*1.21</f>
        <v>0</v>
      </c>
    </row>
    <row r="18" spans="1:7" x14ac:dyDescent="0.3">
      <c r="A18" s="29"/>
      <c r="G18" s="1"/>
    </row>
    <row r="19" spans="1:7" x14ac:dyDescent="0.3">
      <c r="B19" t="s">
        <v>39</v>
      </c>
      <c r="G19" s="1"/>
    </row>
    <row r="20" spans="1:7" x14ac:dyDescent="0.3">
      <c r="B20" t="s">
        <v>40</v>
      </c>
      <c r="G20" s="1"/>
    </row>
    <row r="21" spans="1:7" x14ac:dyDescent="0.3">
      <c r="G21" s="1"/>
    </row>
  </sheetData>
  <mergeCells count="4">
    <mergeCell ref="D17:F17"/>
    <mergeCell ref="D2:G2"/>
    <mergeCell ref="B3:G4"/>
    <mergeCell ref="B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kai_x010d_ius xmlns="e6a19158-d0d1-40c5-9a1c-07b30edafd5b" xsi:nil="true"/>
    <TaxCatchAll xmlns="63c83698-8997-4e50-a507-89ca86912937" xsi:nil="true"/>
    <lcf76f155ced4ddcb4097134ff3c332f xmlns="e6a19158-d0d1-40c5-9a1c-07b30edafd5b">
      <Terms xmlns="http://schemas.microsoft.com/office/infopath/2007/PartnerControls"/>
    </lcf76f155ced4ddcb4097134ff3c332f>
    <_Flow_SignoffStatus xmlns="e6a19158-d0d1-40c5-9a1c-07b30edafd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04B3667A226BA45BEAD27E3E44397EB" ma:contentTypeVersion="17" ma:contentTypeDescription="Kurkite naują dokumentą." ma:contentTypeScope="" ma:versionID="340cada3d6b103bc68621908b393c05c">
  <xsd:schema xmlns:xsd="http://www.w3.org/2001/XMLSchema" xmlns:xs="http://www.w3.org/2001/XMLSchema" xmlns:p="http://schemas.microsoft.com/office/2006/metadata/properties" xmlns:ns2="e6a19158-d0d1-40c5-9a1c-07b30edafd5b" xmlns:ns3="63c83698-8997-4e50-a507-89ca86912937" targetNamespace="http://schemas.microsoft.com/office/2006/metadata/properties" ma:root="true" ma:fieldsID="20ffe72965338b084403864e37887543" ns2:_="" ns3:_="">
    <xsd:import namespace="e6a19158-d0d1-40c5-9a1c-07b30edafd5b"/>
    <xsd:import namespace="63c83698-8997-4e50-a507-89ca869129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Skai_x010d_iu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19158-d0d1-40c5-9a1c-07b30edaf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c1375f84-8723-4cca-993f-d8caf4e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kai_x010d_ius" ma:index="22" nillable="true" ma:displayName="Skaičius" ma:format="Dropdown" ma:internalName="Skai_x010d_ius" ma:percentage="FALSE">
      <xsd:simpleType>
        <xsd:restriction base="dms:Number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Atsijungimo būsena" ma:internalName="Atsijungimo_x0020_b_x016b_sena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3698-8997-4e50-a507-89ca8691293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fbccb03-f967-4ddc-938e-11d7396dc1b2}" ma:internalName="TaxCatchAll" ma:showField="CatchAllData" ma:web="63c83698-8997-4e50-a507-89ca869129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3AD7D-F644-45A1-ADAE-6AA2477A8560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63c83698-8997-4e50-a507-89ca86912937"/>
    <ds:schemaRef ds:uri="e6a19158-d0d1-40c5-9a1c-07b30edafd5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3FCF6D-C1B2-40AE-B181-790C5A96F1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96F29-5C17-4110-B56E-A36D2F30F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19158-d0d1-40c5-9a1c-07b30edafd5b"/>
    <ds:schemaRef ds:uri="63c83698-8997-4e50-a507-89ca869129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Navickienė</dc:creator>
  <cp:lastModifiedBy>Aušra Navickienė</cp:lastModifiedBy>
  <dcterms:created xsi:type="dcterms:W3CDTF">2025-04-28T10:14:13Z</dcterms:created>
  <dcterms:modified xsi:type="dcterms:W3CDTF">2025-07-01T06:09:56Z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0x010100C04B3667A226BA45BEAD27E3E44397EB</vt:lpwstr>
  </property>
  <property fmtid="{D5CDD505-2E9C-101B-9397-08002B2CF9AE}" pid="3" name="MediaServiceImageTags">
    <vt:lpwstr/>
  </property>
</Properties>
</file>