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5 m\"/>
    </mc:Choice>
  </mc:AlternateContent>
  <bookViews>
    <workbookView xWindow="0" yWindow="0" windowWidth="28800" windowHeight="1218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<sst xmlns="http://schemas.openxmlformats.org/spreadsheetml/2006/main" count="87" uniqueCount="81">
  <si>
    <t>PIRKIMO SĄLYGŲ PRIEDAS "PASIŪLYMO FORMA"</t>
  </si>
  <si>
    <t>REAGENTAI IR PAILDOMOS PRIEMONĖS SKUBIEMS TYRIMAMS ATLIKTI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</si>
  <si>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</si>
  <si>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</si>
  <si>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</si>
  <si>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</si>
  <si>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</si>
  <si>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</si>
  <si>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</si>
  <si>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</si>
  <si>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</si>
  <si>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</si>
  <si>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</si>
  <si>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</si>
  <si>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</si>
  <si>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</si>
  <si>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</si>
  <si>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</si>
  <si>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</si>
  <si>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</si>
  <si>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</si>
  <si>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</si>
  <si>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</si>
  <si>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</si>
  <si>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</si>
  <si>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</si>
  <si>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</si>
  <si>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</si>
  <si>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</si>
  <si>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</si>
  <si>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</si>
  <si>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</si>
  <si>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</si>
  <si>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</si>
  <si>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</si>
  <si>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Greitasis testas karbapenemazių nustatymui imunochromatografiniu metodu</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</si>
  <si>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</si>
  <si>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</si>
  <si>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</si>
  <si>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</si>
  <si>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</si>
  <si>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</si>
  <si>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</si>
  <si>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</si>
  <si>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</si>
  <si>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</si>
  <si>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</si>
  <si>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</si>
  <si>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</si>
  <si>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</si>
  <si>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</si>
  <si>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</si>
  <si>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</si>
  <si>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</si>
  <si>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</si>
  <si>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</si>
  <si>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</si>
  <si>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</si>
  <si>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</si>
  <si>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9636-2 2025-04-29 15:40:18</t>
  </si>
  <si>
    <t>2025 04 30</t>
  </si>
  <si>
    <t>20250430/01</t>
  </si>
  <si>
    <t>Vilnius</t>
  </si>
  <si>
    <t>UAB Interautomatika</t>
  </si>
  <si>
    <t>Spaudos g. 6, LT-05131 Vilnius</t>
  </si>
  <si>
    <t>LT140309219</t>
  </si>
  <si>
    <t>Bankas: AB SEB bankas, banko kodas: 70440
SWIFT: CBVILT2X
A/S: LT527044060003949390</t>
  </si>
  <si>
    <t>Produktų grupės vadovė Alla Zolfaghari</t>
  </si>
  <si>
    <t>alla@interautomatika.com, +37052607810</t>
  </si>
  <si>
    <t>Pardavimų asistentė Evelina Stogytė</t>
  </si>
  <si>
    <t>Produktų grupės vadovė Alla Zolfaghari, alla@interautomatika.com, +37052607810</t>
  </si>
  <si>
    <t>--</t>
  </si>
  <si>
    <t>Pardavimų asistentė</t>
  </si>
  <si>
    <t>Evelina Stogytė</t>
  </si>
  <si>
    <t>3.</t>
  </si>
  <si>
    <t>Techininė dokumentacija</t>
  </si>
  <si>
    <t>4.</t>
  </si>
  <si>
    <t>Įgaliojimas 2025.Konfidencialu.pdf</t>
  </si>
  <si>
    <t>Ne</t>
  </si>
  <si>
    <t>Taip</t>
  </si>
  <si>
    <t>NG Biotech, NGB-CAR-S23-021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</si>
</sst>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quotePrefix="1"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quotePrefix="1"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B16" workbookViewId="0">
      <selection activeCell="H38" sqref="H3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60</v>
      </c>
    </row>
    <row r="9" spans="1:6" x14ac:dyDescent="0.25">
      <c r="A9" s="4" t="s">
        <v>5</v>
      </c>
      <c r="B9" s="13" t="s">
        <v>61</v>
      </c>
    </row>
    <row r="10" spans="1:6" x14ac:dyDescent="0.25">
      <c r="A10" s="4" t="s">
        <v>6</v>
      </c>
      <c r="B10" s="13" t="s">
        <v>62</v>
      </c>
    </row>
    <row r="12" spans="1:6" ht="15.75" x14ac:dyDescent="0.25">
      <c r="A12" s="29" t="s">
        <v>7</v>
      </c>
      <c r="B12" s="30"/>
      <c r="C12" s="26" t="s">
        <v>63</v>
      </c>
      <c r="D12" s="27"/>
      <c r="E12" s="27"/>
      <c r="F12" s="28"/>
    </row>
    <row r="13" spans="1:6" ht="15.95" customHeight="1" x14ac:dyDescent="0.25">
      <c r="A13" s="34" t="s">
        <v>8</v>
      </c>
      <c r="B13" s="35"/>
      <c r="C13" s="26">
        <v>300002253</v>
      </c>
      <c r="D13" s="27"/>
      <c r="E13" s="27"/>
      <c r="F13" s="28"/>
    </row>
    <row r="14" spans="1:6" ht="15.95" customHeight="1" x14ac:dyDescent="0.25">
      <c r="A14" s="34" t="s">
        <v>9</v>
      </c>
      <c r="B14" s="35"/>
      <c r="C14" s="26" t="s">
        <v>64</v>
      </c>
      <c r="D14" s="27"/>
      <c r="E14" s="27"/>
      <c r="F14" s="28"/>
    </row>
    <row r="15" spans="1:6" ht="15.95" customHeight="1" x14ac:dyDescent="0.25">
      <c r="A15" s="29" t="s">
        <v>10</v>
      </c>
      <c r="B15" s="30"/>
      <c r="C15" s="26" t="s">
        <v>65</v>
      </c>
      <c r="D15" s="27"/>
      <c r="E15" s="27"/>
      <c r="F15" s="28"/>
    </row>
    <row r="16" spans="1:6" ht="63" customHeight="1" x14ac:dyDescent="0.25">
      <c r="A16" s="38" t="s">
        <v>11</v>
      </c>
      <c r="B16" s="35"/>
      <c r="C16" s="26" t="s">
        <v>66</v>
      </c>
      <c r="D16" s="27"/>
      <c r="E16" s="27"/>
      <c r="F16" s="28"/>
    </row>
    <row r="17" spans="1:6" ht="15.95" customHeight="1" x14ac:dyDescent="0.25">
      <c r="A17" s="29" t="s">
        <v>12</v>
      </c>
      <c r="B17" s="30"/>
      <c r="C17" s="26" t="s">
        <v>67</v>
      </c>
      <c r="D17" s="27"/>
      <c r="E17" s="27"/>
      <c r="F17" s="28"/>
    </row>
    <row r="18" spans="1:6" ht="15.95" customHeight="1" x14ac:dyDescent="0.25">
      <c r="A18" s="29" t="s">
        <v>13</v>
      </c>
      <c r="B18" s="30"/>
      <c r="C18" s="26" t="s">
        <v>68</v>
      </c>
      <c r="D18" s="27"/>
      <c r="E18" s="27"/>
      <c r="F18" s="28"/>
    </row>
    <row r="19" spans="1:6" ht="48" customHeight="1" x14ac:dyDescent="0.25">
      <c r="A19" s="29" t="s">
        <v>14</v>
      </c>
      <c r="B19" s="30"/>
      <c r="C19" s="26" t="s">
        <v>69</v>
      </c>
      <c r="D19" s="27"/>
      <c r="E19" s="27"/>
      <c r="F19" s="28"/>
    </row>
    <row r="20" spans="1:6" ht="54.95" customHeight="1" x14ac:dyDescent="0.25">
      <c r="A20" s="29" t="s">
        <v>15</v>
      </c>
      <c r="B20" s="30"/>
      <c r="C20" s="26" t="s">
        <v>70</v>
      </c>
      <c r="D20" s="27"/>
      <c r="E20" s="27"/>
      <c r="F20" s="28"/>
    </row>
    <row r="21" spans="1:6" ht="71.099999999999994" customHeight="1" x14ac:dyDescent="0.25">
      <c r="A21" s="31" t="s">
        <v>16</v>
      </c>
      <c r="B21" s="32"/>
      <c r="C21" s="36" t="s">
        <v>71</v>
      </c>
      <c r="D21" s="37"/>
      <c r="E21" s="37"/>
      <c r="F21" s="37"/>
    </row>
    <row r="22" spans="1:6" ht="18" customHeight="1" x14ac:dyDescent="0.25">
      <c r="A22" s="5"/>
      <c r="B22" s="5"/>
      <c r="C22" s="6"/>
      <c r="D22" s="6"/>
      <c r="E22" s="6"/>
      <c r="F22" s="6"/>
    </row>
    <row r="23" spans="1:6" x14ac:dyDescent="0.25">
      <c r="A23" s="39"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x14ac:dyDescent="0.25">
      <c r="A27" s="25" t="s">
        <v>21</v>
      </c>
      <c r="B27" s="25"/>
      <c r="C27" s="25"/>
      <c r="D27" s="25"/>
      <c r="E27" s="25"/>
      <c r="F27" s="25"/>
    </row>
    <row r="28" spans="1:6" ht="32.1" customHeight="1" x14ac:dyDescent="0.25">
      <c r="A28" s="33" t="s">
        <v>22</v>
      </c>
      <c r="B28" s="25"/>
      <c r="C28" s="25"/>
      <c r="D28" s="25"/>
      <c r="E28" s="25"/>
      <c r="F28" s="25"/>
    </row>
    <row r="29" spans="1:6" x14ac:dyDescent="0.25">
      <c r="A29" s="25" t="s">
        <v>23</v>
      </c>
      <c r="B29" s="25"/>
      <c r="C29" s="25"/>
      <c r="D29" s="25"/>
      <c r="E29" s="25"/>
      <c r="F29" s="25"/>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300</v>
      </c>
      <c r="D34" s="17" t="s">
        <v>36</v>
      </c>
      <c r="E34" s="18">
        <v>16.600000000000001</v>
      </c>
      <c r="F34" s="17">
        <f>IF(ISBLANK(E34),"", PRODUCT(C34,E34))</f>
        <v>4980</v>
      </c>
      <c r="G34" s="19" t="s">
        <v>80</v>
      </c>
    </row>
    <row r="35" spans="1:7" x14ac:dyDescent="0.25">
      <c r="E35" s="16" t="s">
        <v>37</v>
      </c>
      <c r="F35" s="16">
        <f>IF(F34="","",ROUND(SUM(F34:F34),2))</f>
        <v>4980</v>
      </c>
      <c r="G35" s="14" t="str">
        <f>IF(F34="","Neužpildytos visos objektų kainos","")</f>
        <v/>
      </c>
    </row>
    <row r="36" spans="1:7" x14ac:dyDescent="0.25">
      <c r="C36" s="16" t="s">
        <v>38</v>
      </c>
      <c r="D36" s="19">
        <v>5</v>
      </c>
      <c r="E36" s="16" t="s">
        <v>39</v>
      </c>
      <c r="F36" s="16">
        <f>IF(OR(F35="",D36=""),"", ROUND(PRODUCT(D36,F35)/100,2))</f>
        <v>249</v>
      </c>
      <c r="G36" s="14" t="str">
        <f>IF(D36="", "Nurodykite taikomą PVM dydį", "")</f>
        <v/>
      </c>
    </row>
    <row r="37" spans="1:7" x14ac:dyDescent="0.25">
      <c r="E37" s="16" t="s">
        <v>40</v>
      </c>
      <c r="F37" s="16">
        <f>IF(ISBLANK(F36), "", ROUND(SUM(F35:F36),2))</f>
        <v>5229</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8" workbookViewId="0">
      <selection activeCell="M38" sqref="M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0" t="s">
        <v>41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2" t="s">
        <v>42</v>
      </c>
      <c r="B5" s="51"/>
      <c r="C5" s="49" t="s">
        <v>43</v>
      </c>
      <c r="D5" s="50"/>
      <c r="E5" s="51"/>
      <c r="F5" s="49" t="s">
        <v>44</v>
      </c>
      <c r="G5" s="50"/>
      <c r="H5" s="51"/>
      <c r="I5" s="49" t="s">
        <v>45</v>
      </c>
      <c r="J5" s="51"/>
      <c r="K5" s="9" t="s">
        <v>46</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8"/>
      <c r="B15" s="56"/>
      <c r="C15" s="61"/>
      <c r="D15" s="55"/>
      <c r="E15" s="56"/>
      <c r="F15" s="61"/>
      <c r="G15" s="55"/>
      <c r="H15" s="56"/>
      <c r="I15" s="61"/>
      <c r="J15" s="56"/>
      <c r="K15" s="21"/>
    </row>
    <row r="16" spans="1:11" ht="18.95" customHeight="1" x14ac:dyDescent="0.25">
      <c r="A16" s="10"/>
      <c r="B16" s="10"/>
      <c r="C16" s="10"/>
      <c r="D16" s="10"/>
      <c r="E16" s="10"/>
      <c r="F16" s="10"/>
      <c r="G16" s="10"/>
      <c r="H16" s="10"/>
      <c r="I16" s="10"/>
      <c r="J16" s="10"/>
      <c r="K16" s="11"/>
    </row>
    <row r="17" spans="1:11" ht="48.95" customHeight="1" x14ac:dyDescent="0.25">
      <c r="A17" s="65" t="s">
        <v>47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2" t="s">
        <v>28</v>
      </c>
      <c r="B19" s="51"/>
      <c r="C19" s="49" t="s">
        <v>43</v>
      </c>
      <c r="D19" s="50"/>
      <c r="E19" s="51"/>
      <c r="F19" s="49" t="s">
        <v>48</v>
      </c>
      <c r="G19" s="50"/>
      <c r="H19" s="51"/>
      <c r="I19" s="66" t="s">
        <v>45</v>
      </c>
      <c r="J19" s="67"/>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3"/>
      <c r="B31" s="25"/>
      <c r="C31" s="25"/>
      <c r="D31" s="25"/>
      <c r="E31" s="25"/>
      <c r="F31" s="25"/>
      <c r="G31" s="25"/>
      <c r="H31" s="25"/>
      <c r="I31" s="25"/>
      <c r="J31" s="25"/>
    </row>
    <row r="33" spans="1:10" ht="15.95" customHeight="1" x14ac:dyDescent="0.25">
      <c r="A33" s="64" t="s">
        <v>49</v>
      </c>
      <c r="B33" s="25"/>
      <c r="C33" s="25"/>
      <c r="D33" s="25"/>
      <c r="E33" s="25"/>
      <c r="F33" s="25"/>
      <c r="G33" s="25"/>
      <c r="H33" s="25"/>
      <c r="I33" s="25"/>
      <c r="J33" s="25"/>
    </row>
    <row r="34" spans="1:10" ht="15.95" customHeight="1" thickBot="1" x14ac:dyDescent="0.3"/>
    <row r="35" spans="1:10" ht="15.95" customHeight="1" x14ac:dyDescent="0.25">
      <c r="A35" s="8" t="s">
        <v>27</v>
      </c>
      <c r="B35" s="69" t="s">
        <v>50</v>
      </c>
      <c r="C35" s="50"/>
      <c r="D35" s="50"/>
      <c r="E35" s="50"/>
      <c r="F35" s="50"/>
      <c r="G35" s="51"/>
      <c r="H35" s="70" t="s">
        <v>51</v>
      </c>
      <c r="I35" s="50"/>
      <c r="J35" s="67"/>
    </row>
    <row r="36" spans="1:10" ht="48" customHeight="1" x14ac:dyDescent="0.25">
      <c r="A36" s="22" t="s">
        <v>52</v>
      </c>
      <c r="B36" s="45" t="s">
        <v>53</v>
      </c>
      <c r="C36" s="42"/>
      <c r="D36" s="42"/>
      <c r="E36" s="42"/>
      <c r="F36" s="42"/>
      <c r="G36" s="30"/>
      <c r="H36" s="46" t="s">
        <v>71</v>
      </c>
      <c r="I36" s="42"/>
      <c r="J36" s="47"/>
    </row>
    <row r="37" spans="1:10" ht="48" customHeight="1" x14ac:dyDescent="0.25">
      <c r="A37" s="22" t="s">
        <v>54</v>
      </c>
      <c r="B37" s="45" t="s">
        <v>55</v>
      </c>
      <c r="C37" s="42"/>
      <c r="D37" s="42"/>
      <c r="E37" s="42"/>
      <c r="F37" s="42"/>
      <c r="G37" s="30"/>
      <c r="H37" s="46" t="s">
        <v>71</v>
      </c>
      <c r="I37" s="42"/>
      <c r="J37" s="47"/>
    </row>
    <row r="38" spans="1:10" ht="48" customHeight="1" x14ac:dyDescent="0.25">
      <c r="A38" s="23" t="s">
        <v>74</v>
      </c>
      <c r="B38" s="41" t="s">
        <v>75</v>
      </c>
      <c r="C38" s="42"/>
      <c r="D38" s="42"/>
      <c r="E38" s="42"/>
      <c r="F38" s="42"/>
      <c r="G38" s="30"/>
      <c r="H38" s="52" t="s">
        <v>78</v>
      </c>
      <c r="I38" s="42"/>
      <c r="J38" s="47"/>
    </row>
    <row r="39" spans="1:10" ht="48" customHeight="1" x14ac:dyDescent="0.25">
      <c r="A39" s="23" t="s">
        <v>76</v>
      </c>
      <c r="B39" s="41" t="s">
        <v>77</v>
      </c>
      <c r="C39" s="42"/>
      <c r="D39" s="42"/>
      <c r="E39" s="42"/>
      <c r="F39" s="42"/>
      <c r="G39" s="30"/>
      <c r="H39" s="52" t="s">
        <v>79</v>
      </c>
      <c r="I39" s="42"/>
      <c r="J39" s="47"/>
    </row>
    <row r="40" spans="1:10" ht="48" customHeight="1" x14ac:dyDescent="0.25">
      <c r="A40" s="23"/>
      <c r="B40" s="41"/>
      <c r="C40" s="42"/>
      <c r="D40" s="42"/>
      <c r="E40" s="42"/>
      <c r="F40" s="42"/>
      <c r="G40" s="30"/>
      <c r="H40" s="52"/>
      <c r="I40" s="42"/>
      <c r="J40" s="47"/>
    </row>
    <row r="41" spans="1:10" ht="48" customHeight="1" x14ac:dyDescent="0.25">
      <c r="A41" s="23"/>
      <c r="B41" s="41"/>
      <c r="C41" s="42"/>
      <c r="D41" s="42"/>
      <c r="E41" s="42"/>
      <c r="F41" s="42"/>
      <c r="G41" s="30"/>
      <c r="H41" s="52"/>
      <c r="I41" s="42"/>
      <c r="J41" s="47"/>
    </row>
    <row r="42" spans="1:10" ht="48" customHeight="1" x14ac:dyDescent="0.25">
      <c r="A42" s="23"/>
      <c r="B42" s="41"/>
      <c r="C42" s="42"/>
      <c r="D42" s="42"/>
      <c r="E42" s="42"/>
      <c r="F42" s="42"/>
      <c r="G42" s="30"/>
      <c r="H42" s="52"/>
      <c r="I42" s="42"/>
      <c r="J42" s="47"/>
    </row>
    <row r="43" spans="1:10" ht="48" customHeight="1" x14ac:dyDescent="0.25">
      <c r="A43" s="23"/>
      <c r="B43" s="41"/>
      <c r="C43" s="42"/>
      <c r="D43" s="42"/>
      <c r="E43" s="42"/>
      <c r="F43" s="42"/>
      <c r="G43" s="30"/>
      <c r="H43" s="52"/>
      <c r="I43" s="42"/>
      <c r="J43" s="47"/>
    </row>
    <row r="44" spans="1:10" ht="48" customHeight="1" x14ac:dyDescent="0.25">
      <c r="A44" s="23"/>
      <c r="B44" s="41"/>
      <c r="C44" s="42"/>
      <c r="D44" s="42"/>
      <c r="E44" s="42"/>
      <c r="F44" s="42"/>
      <c r="G44" s="30"/>
      <c r="H44" s="52"/>
      <c r="I44" s="42"/>
      <c r="J44" s="47"/>
    </row>
    <row r="45" spans="1:10" ht="48" customHeight="1" x14ac:dyDescent="0.25">
      <c r="A45" s="23"/>
      <c r="B45" s="41"/>
      <c r="C45" s="42"/>
      <c r="D45" s="42"/>
      <c r="E45" s="42"/>
      <c r="F45" s="42"/>
      <c r="G45" s="30"/>
      <c r="H45" s="52"/>
      <c r="I45" s="42"/>
      <c r="J45" s="47"/>
    </row>
    <row r="46" spans="1:10" ht="48.95" customHeight="1" thickBot="1" x14ac:dyDescent="0.3">
      <c r="A46" s="24"/>
      <c r="B46" s="54"/>
      <c r="C46" s="55"/>
      <c r="D46" s="55"/>
      <c r="E46" s="55"/>
      <c r="F46" s="55"/>
      <c r="G46" s="56"/>
      <c r="H46" s="57"/>
      <c r="I46" s="58"/>
      <c r="J46" s="59"/>
    </row>
    <row r="48" spans="1:10" ht="102" customHeight="1" x14ac:dyDescent="0.25">
      <c r="A48" s="53" t="s">
        <v>56</v>
      </c>
      <c r="B48" s="25"/>
      <c r="C48" s="25"/>
      <c r="D48" s="25"/>
      <c r="E48" s="25"/>
      <c r="F48" s="25"/>
      <c r="G48" s="25"/>
      <c r="H48" s="25"/>
      <c r="I48" s="25"/>
      <c r="J48" s="25"/>
    </row>
    <row r="51" spans="1:10" x14ac:dyDescent="0.25">
      <c r="A51" s="60" t="s">
        <v>57</v>
      </c>
      <c r="B51" s="25"/>
      <c r="C51" s="25"/>
      <c r="D51" s="25"/>
      <c r="E51" s="63" t="s">
        <v>72</v>
      </c>
      <c r="F51" s="25"/>
      <c r="G51" s="25"/>
      <c r="H51" s="25"/>
      <c r="I51" s="25"/>
      <c r="J51" s="25"/>
    </row>
    <row r="53" spans="1:10" x14ac:dyDescent="0.25">
      <c r="A53" s="60" t="s">
        <v>58</v>
      </c>
      <c r="B53" s="25"/>
      <c r="C53" s="25"/>
      <c r="D53" s="25"/>
      <c r="E53" s="63" t="s">
        <v>73</v>
      </c>
      <c r="F53" s="25"/>
      <c r="G53" s="25"/>
      <c r="H53" s="25"/>
      <c r="I53" s="25"/>
      <c r="J53" s="25"/>
    </row>
    <row r="100" spans="1:1" ht="15.75" x14ac:dyDescent="0.25">
      <c r="A100" t="s">
        <v>59</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330712-4afa-4497-812d-fd0d87b0e9b5">
      <Terms xmlns="http://schemas.microsoft.com/office/infopath/2007/PartnerControls"/>
    </lcf76f155ced4ddcb4097134ff3c332f>
    <TaxCatchAll xmlns="8f8bd86b-c836-4c2c-b5db-9e0255a15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8" ma:contentTypeDescription="Create a new document." ma:contentTypeScope="" ma:versionID="528b3ae2bcd53410813e7e8d7a61289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a34a5863d6b9a7b82df079713888b0a6"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35204-8552-463F-9B37-5C0653DE44DE}">
  <ds:schemaRefs>
    <ds:schemaRef ds:uri="http://purl.org/dc/dcmitype/"/>
    <ds:schemaRef ds:uri="http://schemas.openxmlformats.org/package/2006/metadata/core-properties"/>
    <ds:schemaRef ds:uri="8f8bd86b-c836-4c2c-b5db-9e0255a150b5"/>
    <ds:schemaRef ds:uri="http://purl.org/dc/terms/"/>
    <ds:schemaRef ds:uri="http://schemas.microsoft.com/office/infopath/2007/PartnerControls"/>
    <ds:schemaRef ds:uri="0f330712-4afa-4497-812d-fd0d87b0e9b5"/>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9AC396D-EF04-4941-B557-55F9B6C23D2F}">
  <ds:schemaRefs>
    <ds:schemaRef ds:uri="http://schemas.microsoft.com/sharepoint/v3/contenttype/forms"/>
  </ds:schemaRefs>
</ds:datastoreItem>
</file>

<file path=customXml/itemProps3.xml><?xml version="1.0" encoding="utf-8"?>
<ds:datastoreItem xmlns:ds="http://schemas.openxmlformats.org/officeDocument/2006/customXml" ds:itemID="{70C30CE6-FA51-4268-ACD3-60AEF3F44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2025-05-14T05:36:28Z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ies>
</file>