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3 m. pirkimai\VPĮ\DPS\M113 AD\Pirkimas Nr. 5\Sutartys\Taiklu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4" i="1"/>
  <c r="I10" i="1" l="1"/>
  <c r="I17" i="1" l="1"/>
  <c r="I18" i="1" s="1"/>
</calcChain>
</file>

<file path=xl/sharedStrings.xml><?xml version="1.0" encoding="utf-8"?>
<sst xmlns="http://schemas.openxmlformats.org/spreadsheetml/2006/main" count="36" uniqueCount="34">
  <si>
    <t>Atsarginių dalių kiekiai ir kainos</t>
  </si>
  <si>
    <t>Pavadinimas</t>
  </si>
  <si>
    <t>Gamintojas, modelis</t>
  </si>
  <si>
    <t>Suma be PVM, Eur</t>
  </si>
  <si>
    <t>Eil. Nr.</t>
  </si>
  <si>
    <t>Iš viso EUR su PVM</t>
  </si>
  <si>
    <t>Vnt. kaina be PVM, Eur</t>
  </si>
  <si>
    <t>PIRKĖJAS</t>
  </si>
  <si>
    <t>PARDAVĖJAS</t>
  </si>
  <si>
    <t xml:space="preserve">A.V. </t>
  </si>
  <si>
    <t>Gynybos resursų agentūra</t>
  </si>
  <si>
    <t>Prie Krašto apsaugos ministerijos</t>
  </si>
  <si>
    <t>Direktorius</t>
  </si>
  <si>
    <t>Sigitas Dzekunskas</t>
  </si>
  <si>
    <t>A.V.</t>
  </si>
  <si>
    <t>____________________</t>
  </si>
  <si>
    <t xml:space="preserve">Iš viso EUR </t>
  </si>
  <si>
    <t>PVM (21%) suma</t>
  </si>
  <si>
    <t xml:space="preserve">Sutarties Nr. </t>
  </si>
  <si>
    <t>2 priedas</t>
  </si>
  <si>
    <t xml:space="preserve">2025 m. _____________ d. </t>
  </si>
  <si>
    <t>Kiekis, vnt</t>
  </si>
  <si>
    <t>UAB „Taiklu“</t>
  </si>
  <si>
    <t>Martynas Knyzelis</t>
  </si>
  <si>
    <t>RELINIS REGULIATORIUS, 5,6 KW GENERATORIAUS, M113 G3</t>
  </si>
  <si>
    <t>NSN kodas 2920014950558</t>
  </si>
  <si>
    <t>Niehoff N3136</t>
  </si>
  <si>
    <t>GUOLIS, RUTULINIS, RADIALINIS, M113 G3</t>
  </si>
  <si>
    <t>NSN kodas 3110121421870</t>
  </si>
  <si>
    <t>DIN 625/6207-2RS SKF</t>
  </si>
  <si>
    <t>FILTRAS BE TVIRTINIMO GEMBĖS, VENTILIATORIAUS HIDRAULINĖS ALYVOS, M113 G3</t>
  </si>
  <si>
    <t>NSN kodas 2940121728084</t>
  </si>
  <si>
    <t>MANN-Filter W920</t>
  </si>
  <si>
    <t>Pirkimo dalies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</si>
</sst>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8" fillId="0" borderId="0" xfId="0" applyFont="1"/>
    <xf numFmtId="2" fontId="6" fillId="0" borderId="1" xfId="0" applyNumberFormat="1" applyFont="1" applyBorder="1" applyAlignment="1"/>
    <xf numFmtId="2" fontId="6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4" workbookViewId="0">
      <selection activeCell="M14" sqref="M14"/>
    </sheetView>
  </sheetViews>
  <sheetFormatPr defaultRowHeight="15" x14ac:dyDescent="0.25"/>
  <cols>
    <col min="2" max="2" width="4.7109375" customWidth="1"/>
    <col min="3" max="3" width="10.140625" customWidth="1"/>
    <col min="4" max="4" width="10.42578125" customWidth="1"/>
    <col min="6" max="6" width="6.28515625" customWidth="1"/>
    <col min="7" max="7" width="8" customWidth="1"/>
    <col min="8" max="8" width="10.7109375" customWidth="1"/>
    <col min="9" max="9" width="12.85546875" customWidth="1"/>
  </cols>
  <sheetData>
    <row r="2" spans="1:9" ht="24" customHeight="1" x14ac:dyDescent="0.25">
      <c r="F2" s="24" t="s">
        <v>20</v>
      </c>
      <c r="G2" s="24"/>
      <c r="H2" s="24"/>
      <c r="I2" s="24"/>
    </row>
    <row r="3" spans="1:9" x14ac:dyDescent="0.25">
      <c r="H3" t="s">
        <v>18</v>
      </c>
    </row>
    <row r="4" spans="1:9" x14ac:dyDescent="0.25">
      <c r="I4" s="9" t="s">
        <v>19</v>
      </c>
    </row>
    <row r="5" spans="1:9" x14ac:dyDescent="0.25">
      <c r="I5" s="9"/>
    </row>
    <row r="6" spans="1:9" ht="18.75" x14ac:dyDescent="0.3">
      <c r="E6" s="2" t="s">
        <v>0</v>
      </c>
    </row>
    <row r="9" spans="1:9" ht="44.25" customHeight="1" x14ac:dyDescent="0.25">
      <c r="A9" s="4" t="s">
        <v>33</v>
      </c>
      <c r="B9" s="4" t="s">
        <v>4</v>
      </c>
      <c r="C9" s="25" t="s">
        <v>1</v>
      </c>
      <c r="D9" s="25"/>
      <c r="E9" s="27" t="s">
        <v>2</v>
      </c>
      <c r="F9" s="27"/>
      <c r="G9" s="3" t="s">
        <v>21</v>
      </c>
      <c r="H9" s="3" t="s">
        <v>6</v>
      </c>
      <c r="I9" s="3" t="s">
        <v>3</v>
      </c>
    </row>
    <row r="10" spans="1:9" ht="72.75" customHeight="1" x14ac:dyDescent="0.25">
      <c r="A10" s="29">
        <v>5</v>
      </c>
      <c r="B10" s="15">
        <v>1</v>
      </c>
      <c r="C10" s="26" t="s">
        <v>24</v>
      </c>
      <c r="D10" s="26"/>
      <c r="E10" s="23" t="s">
        <v>26</v>
      </c>
      <c r="F10" s="23"/>
      <c r="G10" s="12">
        <v>71</v>
      </c>
      <c r="H10" s="10">
        <v>973</v>
      </c>
      <c r="I10" s="10">
        <f>G10*H10</f>
        <v>69083</v>
      </c>
    </row>
    <row r="11" spans="1:9" ht="33.75" customHeight="1" x14ac:dyDescent="0.25">
      <c r="A11" s="29"/>
      <c r="B11" s="16"/>
      <c r="C11" s="11" t="s">
        <v>25</v>
      </c>
      <c r="D11" s="11"/>
      <c r="E11" s="28"/>
      <c r="F11" s="28"/>
      <c r="G11" s="13"/>
      <c r="H11" s="10"/>
      <c r="I11" s="10"/>
    </row>
    <row r="12" spans="1:9" ht="73.5" customHeight="1" x14ac:dyDescent="0.25">
      <c r="A12" s="29">
        <v>8</v>
      </c>
      <c r="B12" s="15">
        <v>2</v>
      </c>
      <c r="C12" s="22" t="s">
        <v>27</v>
      </c>
      <c r="D12" s="22"/>
      <c r="E12" s="23" t="s">
        <v>29</v>
      </c>
      <c r="F12" s="23"/>
      <c r="G12" s="12">
        <v>21</v>
      </c>
      <c r="H12" s="10">
        <v>4</v>
      </c>
      <c r="I12" s="10">
        <f t="shared" ref="I12" si="0">G12*H12</f>
        <v>84</v>
      </c>
    </row>
    <row r="13" spans="1:9" ht="31.5" customHeight="1" x14ac:dyDescent="0.25">
      <c r="A13" s="29"/>
      <c r="B13" s="16"/>
      <c r="C13" s="11" t="s">
        <v>28</v>
      </c>
      <c r="D13" s="11"/>
      <c r="E13" s="23"/>
      <c r="F13" s="23"/>
      <c r="G13" s="13"/>
      <c r="H13" s="10"/>
      <c r="I13" s="10"/>
    </row>
    <row r="14" spans="1:9" ht="125.25" customHeight="1" x14ac:dyDescent="0.25">
      <c r="A14" s="29">
        <v>22</v>
      </c>
      <c r="B14" s="33">
        <v>3</v>
      </c>
      <c r="C14" s="30" t="s">
        <v>30</v>
      </c>
      <c r="D14" s="30"/>
      <c r="E14" s="34" t="s">
        <v>32</v>
      </c>
      <c r="F14" s="35"/>
      <c r="G14" s="29">
        <v>100</v>
      </c>
      <c r="H14" s="10">
        <v>6</v>
      </c>
      <c r="I14" s="10">
        <f t="shared" ref="I14" si="1">G14*H14</f>
        <v>600</v>
      </c>
    </row>
    <row r="15" spans="1:9" ht="31.5" customHeight="1" x14ac:dyDescent="0.25">
      <c r="A15" s="29"/>
      <c r="B15" s="33"/>
      <c r="C15" s="31" t="s">
        <v>31</v>
      </c>
      <c r="D15" s="32"/>
      <c r="E15" s="36"/>
      <c r="F15" s="37"/>
      <c r="G15" s="29"/>
      <c r="H15" s="10"/>
      <c r="I15" s="10"/>
    </row>
    <row r="16" spans="1:9" x14ac:dyDescent="0.25">
      <c r="A16" s="18" t="s">
        <v>16</v>
      </c>
      <c r="B16" s="19"/>
      <c r="C16" s="19"/>
      <c r="D16" s="19"/>
      <c r="E16" s="19"/>
      <c r="F16" s="19"/>
      <c r="G16" s="19"/>
      <c r="H16" s="20"/>
      <c r="I16" s="6">
        <v>69767</v>
      </c>
    </row>
    <row r="17" spans="1:9" x14ac:dyDescent="0.25">
      <c r="A17" s="18" t="s">
        <v>17</v>
      </c>
      <c r="B17" s="19"/>
      <c r="C17" s="19"/>
      <c r="D17" s="19"/>
      <c r="E17" s="19"/>
      <c r="F17" s="19"/>
      <c r="G17" s="19"/>
      <c r="H17" s="20"/>
      <c r="I17" s="7">
        <f>I16*0.21</f>
        <v>14651.07</v>
      </c>
    </row>
    <row r="18" spans="1:9" x14ac:dyDescent="0.25">
      <c r="A18" s="18" t="s">
        <v>5</v>
      </c>
      <c r="B18" s="19"/>
      <c r="C18" s="19"/>
      <c r="D18" s="19"/>
      <c r="E18" s="19"/>
      <c r="F18" s="19"/>
      <c r="G18" s="19"/>
      <c r="H18" s="20"/>
      <c r="I18" s="7">
        <f>I16+I17</f>
        <v>84418.07</v>
      </c>
    </row>
    <row r="19" spans="1:9" ht="32.25" customHeight="1" x14ac:dyDescent="0.25">
      <c r="B19" s="8"/>
      <c r="C19" s="8"/>
      <c r="D19" s="8"/>
      <c r="E19" s="8"/>
      <c r="F19" s="8"/>
      <c r="G19" s="8"/>
      <c r="H19" s="8"/>
      <c r="I19" s="8"/>
    </row>
    <row r="20" spans="1:9" ht="32.25" customHeight="1" x14ac:dyDescent="0.25">
      <c r="B20" s="8"/>
      <c r="C20" s="8"/>
      <c r="D20" s="8"/>
      <c r="E20" s="8"/>
      <c r="F20" s="8"/>
      <c r="G20" s="8"/>
      <c r="H20" s="8"/>
      <c r="I20" s="8"/>
    </row>
    <row r="22" spans="1:9" ht="15.75" x14ac:dyDescent="0.25">
      <c r="B22" s="17" t="s">
        <v>7</v>
      </c>
      <c r="C22" s="17"/>
      <c r="H22" s="5" t="s">
        <v>8</v>
      </c>
    </row>
    <row r="24" spans="1:9" ht="15.75" x14ac:dyDescent="0.25">
      <c r="B24" s="21" t="s">
        <v>10</v>
      </c>
      <c r="C24" s="21"/>
      <c r="D24" s="21"/>
      <c r="E24" s="21"/>
      <c r="I24" s="5"/>
    </row>
    <row r="25" spans="1:9" ht="15.75" x14ac:dyDescent="0.25">
      <c r="B25" s="5" t="s">
        <v>11</v>
      </c>
      <c r="H25" s="5" t="s">
        <v>22</v>
      </c>
    </row>
    <row r="26" spans="1:9" ht="15.75" x14ac:dyDescent="0.25">
      <c r="B26" s="1" t="s">
        <v>12</v>
      </c>
      <c r="H26" s="1" t="s">
        <v>12</v>
      </c>
    </row>
    <row r="29" spans="1:9" ht="15.75" x14ac:dyDescent="0.25">
      <c r="B29" s="5" t="s">
        <v>15</v>
      </c>
      <c r="H29" s="5" t="s">
        <v>15</v>
      </c>
    </row>
    <row r="30" spans="1:9" ht="15.75" x14ac:dyDescent="0.25">
      <c r="B30" s="14" t="s">
        <v>13</v>
      </c>
      <c r="C30" s="14"/>
      <c r="D30" s="14"/>
      <c r="E30" s="14"/>
      <c r="H30" s="1" t="s">
        <v>23</v>
      </c>
    </row>
    <row r="31" spans="1:9" ht="15.75" x14ac:dyDescent="0.25">
      <c r="B31" s="1" t="s">
        <v>9</v>
      </c>
      <c r="H31" s="1" t="s">
        <v>14</v>
      </c>
    </row>
  </sheetData>
  <mergeCells count="33">
    <mergeCell ref="A18:H18"/>
    <mergeCell ref="A10:A11"/>
    <mergeCell ref="A12:A13"/>
    <mergeCell ref="A14:A15"/>
    <mergeCell ref="A16:H16"/>
    <mergeCell ref="A17:H17"/>
    <mergeCell ref="I14:I15"/>
    <mergeCell ref="C14:D14"/>
    <mergeCell ref="C15:D15"/>
    <mergeCell ref="B14:B15"/>
    <mergeCell ref="E14:F15"/>
    <mergeCell ref="F2:I2"/>
    <mergeCell ref="C9:D9"/>
    <mergeCell ref="C10:D10"/>
    <mergeCell ref="C11:D11"/>
    <mergeCell ref="E9:F9"/>
    <mergeCell ref="E10:F11"/>
    <mergeCell ref="H10:H11"/>
    <mergeCell ref="I10:I11"/>
    <mergeCell ref="G10:G11"/>
    <mergeCell ref="I12:I13"/>
    <mergeCell ref="C13:D13"/>
    <mergeCell ref="G12:G13"/>
    <mergeCell ref="B30:E30"/>
    <mergeCell ref="B10:B11"/>
    <mergeCell ref="B12:B13"/>
    <mergeCell ref="B22:C22"/>
    <mergeCell ref="B24:E24"/>
    <mergeCell ref="C12:D12"/>
    <mergeCell ref="E12:F13"/>
    <mergeCell ref="H12:H13"/>
    <mergeCell ref="G14:G15"/>
    <mergeCell ref="H14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2024-08-07T11:03:32Z</cp:lastPrinted>
  <dcterms:created xsi:type="dcterms:W3CDTF">2024-03-14T05:41:43Z</dcterms:created>
  <dcterms:modified xsi:type="dcterms:W3CDTF">2025-05-05T06:22:44Z</dcterms:modified>
</cp:coreProperties>
</file>