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Q:\Administracija\Pirkimai\Grazina\AV\Melioracijos PRE24\PRE 24-28 Rytų r\2025-05-16 Sužionys\Sutartis\Viešinimui\"/>
    </mc:Choice>
  </mc:AlternateContent>
  <xr:revisionPtr revIDLastSave="0" documentId="13_ncr:1_{18A67564-267C-46A9-AD47-0133E969368F}" xr6:coauthVersionLast="47" xr6:coauthVersionMax="47" xr10:uidLastSave="{00000000-0000-0000-0000-000000000000}"/>
  <bookViews>
    <workbookView xWindow="28680" yWindow="-120" windowWidth="26640" windowHeight="14370" xr2:uid="{00000000-000D-0000-FFFF-FFFF00000000}"/>
  </bookViews>
  <sheets>
    <sheet name="KŽ" sheetId="1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5" i="15" l="1"/>
  <c r="F33" i="15"/>
  <c r="F34" i="15"/>
  <c r="F32" i="15"/>
  <c r="F31" i="15"/>
  <c r="F30" i="15"/>
  <c r="F29" i="15"/>
  <c r="F28" i="15"/>
  <c r="F27" i="15"/>
  <c r="F26" i="15"/>
  <c r="F25" i="15"/>
  <c r="F24" i="15"/>
  <c r="F22" i="15" l="1"/>
  <c r="F21" i="15"/>
  <c r="F20" i="15"/>
  <c r="F13" i="15"/>
  <c r="F14" i="15"/>
  <c r="F15" i="15"/>
  <c r="F16" i="15"/>
  <c r="F17" i="15"/>
  <c r="F18" i="15"/>
  <c r="F19" i="15"/>
  <c r="F12" i="15"/>
  <c r="F36" i="15" l="1"/>
</calcChain>
</file>

<file path=xl/sharedStrings.xml><?xml version="1.0" encoding="utf-8"?>
<sst xmlns="http://schemas.openxmlformats.org/spreadsheetml/2006/main" count="62" uniqueCount="43">
  <si>
    <t>m3</t>
  </si>
  <si>
    <t>Užsakovas:</t>
  </si>
  <si>
    <t xml:space="preserve">Rangovas: </t>
  </si>
  <si>
    <t>AB "Kelių priežiūra"</t>
  </si>
  <si>
    <t>Objektas:</t>
  </si>
  <si>
    <t>Eil. Nr.</t>
  </si>
  <si>
    <t>Mato vnt.</t>
  </si>
  <si>
    <t>Įkainis eurais be PVM</t>
  </si>
  <si>
    <t>Pirkimo objekto dalies darbų ir paslaugų pavadinimas</t>
  </si>
  <si>
    <t>(4x5)</t>
  </si>
  <si>
    <t xml:space="preserve">Kiekiai </t>
  </si>
  <si>
    <t>Kaina (eurų) be PVM</t>
  </si>
  <si>
    <t>m</t>
  </si>
  <si>
    <t>Drenažo ieškojimas</t>
  </si>
  <si>
    <t>vnt</t>
  </si>
  <si>
    <t>Laikino filtro įrengimas ir išardymas vandens išleidimui drenažo remonto metu</t>
  </si>
  <si>
    <t>II gr. grunto kasimas rank. būdu iki 2 m pločio ir iki 2 m gylio nesutvirtintose
tranšėjose ir iki 1.5 m gylio duobių</t>
  </si>
  <si>
    <t>Drenažo rinktuvų iš PVC SN8 110x3.4 mm skers. vamzdžių įrengimas molio,
priem., durp.grunte., kasant tr. vienak. eksk. iki 2,5m gylio</t>
  </si>
  <si>
    <t>Drenažo sausintuvų iš PVC 65/74 mm skers. vamzdžių su geotekstilės f. įrengimas
molio, priem., durp.grunte., kasant tr. vienak. eksk. iki 2,0m gylio</t>
  </si>
  <si>
    <t>Drenažo sausintuvų iš PP SN8 110/95 mm skers. vamzdžių su geotekstilės f.
įrengimas molio, priem., durp.grunte., kasant tr. vienak. eksk. iki 2,0m gylio</t>
  </si>
  <si>
    <t>Požeminių drenažo šulinių įrengimas</t>
  </si>
  <si>
    <t>Esamų drenažo sausintuvų pajungimas</t>
  </si>
  <si>
    <t>Esamų drenažo rinktuvų d75-100 pajungimas (po 2m)</t>
  </si>
  <si>
    <t>Aklių įrengimas</t>
  </si>
  <si>
    <t>HDPE Ø120/101.7mm drenažo žiočių įrengimas</t>
  </si>
  <si>
    <t>MELIORACIJOS STATINIŲ PERTVARKYMAS, RENGIANT KELIO ATKARPOS SUŽIONIŲ SEN. VL3703 KAIDONĖLIAI-BILDŪNAI-ŠEŠELGIŠKĖS KAPITALINĮ REMONTĄ</t>
  </si>
  <si>
    <t>Melioracijos griovio K-5 pk. 39+50– pk. 43+65</t>
  </si>
  <si>
    <t>Griovio valymas su įranga vienakaušiais ekskavatoriais su 0.4 m3 talpos kaušu, kai
valomos sluoksnio storis iki 0,4 m (iškastą gruntą pakraunat į savivarčius)</t>
  </si>
  <si>
    <t>Dirbtinių kliūčių ardymas</t>
  </si>
  <si>
    <t>Šiukšlių surinkimas ir transportavimas iki 1 km atstumu</t>
  </si>
  <si>
    <t>Supilto I-II gr. grunto sklaidymas 59 kW galingumo buldozeriu, kai paskleistos
juostos plotis 10m</t>
  </si>
  <si>
    <t>Grunto lėkščiavimas iškastų iš griovio sąnašų susmulkinimui traktoriais iki 59 kW
galingumo pravažiuojant du kartus</t>
  </si>
  <si>
    <t>ha</t>
  </si>
  <si>
    <t>Mechanizuotas griovio šlaitų šienavimas įranga ant traktorių iki 59 kW galingumo</t>
  </si>
  <si>
    <t>Griovio šlaitų, kraštų ir dugno šienavimas rankiniu būdu</t>
  </si>
  <si>
    <t>m2</t>
  </si>
  <si>
    <t>Tankių krūmų pašalinimas nuo griovio šlaitų rankiniu būdu</t>
  </si>
  <si>
    <t>Smulkių kelmų surinkimas, išvežimas nuo 0,5 iki 1,0 km traktoriais iki 59 kW
galingumo, kai kelmynas tankus</t>
  </si>
  <si>
    <t>Esamų drenažo žiočių d75-100 ieškojimas ir pakeitimas HDPE Ø120/101.7 mm
žiotimis</t>
  </si>
  <si>
    <t>Esamų drenažo žiočių d150 ieškojimas ir pakeitimas HDPE Ø177/154 mm žiotimis</t>
  </si>
  <si>
    <t>Esamų drenažo žiočių d175 ieškojimas ir pakeitimas HDPE Ø232/199.8mm žiotimis</t>
  </si>
  <si>
    <t>*Gautą sumą perkelti į Rangovo Pasiūlymo formą - Kvietimo priedas Nr. 1</t>
  </si>
  <si>
    <t>Viso, (eurų) be PVM*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</si>
</sst>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0"/>
      <color theme="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sz val="10"/>
      <name val="Calibri"/>
      <family val="2"/>
      <charset val="186"/>
      <scheme val="minor"/>
    </font>
    <font>
      <b/>
      <sz val="10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charset val="186"/>
      <scheme val="minor"/>
    </font>
    <font>
      <sz val="9"/>
      <color rgb="FFFF000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7" fillId="0" borderId="0"/>
    <xf numFmtId="0" fontId="7" fillId="0" borderId="0"/>
  </cellStyleXfs>
  <cellXfs count="49">
    <xf numFmtId="0" fontId="0" fillId="0" borderId="0" xfId="0"/>
    <xf numFmtId="0" fontId="0" fillId="2" borderId="0" xfId="0" applyFill="1" applyAlignment="1">
      <alignment wrapText="1"/>
    </xf>
    <xf numFmtId="0" fontId="0" fillId="2" borderId="0" xfId="0" applyFill="1"/>
    <xf numFmtId="0" fontId="1" fillId="2" borderId="0" xfId="0" applyFont="1" applyFill="1"/>
    <xf numFmtId="0" fontId="1" fillId="2" borderId="0" xfId="0" applyFont="1" applyFill="1" applyAlignment="1">
      <alignment vertical="top"/>
    </xf>
    <xf numFmtId="2" fontId="2" fillId="2" borderId="3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1" fontId="2" fillId="2" borderId="2" xfId="0" applyNumberFormat="1" applyFont="1" applyFill="1" applyBorder="1" applyAlignment="1">
      <alignment horizontal="center" vertical="center" wrapText="1"/>
    </xf>
    <xf numFmtId="1" fontId="2" fillId="2" borderId="9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2" fontId="4" fillId="2" borderId="14" xfId="0" applyNumberFormat="1" applyFont="1" applyFill="1" applyBorder="1" applyAlignment="1">
      <alignment horizontal="right" vertical="center" wrapText="1"/>
    </xf>
    <xf numFmtId="1" fontId="4" fillId="2" borderId="1" xfId="0" applyNumberFormat="1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4" fillId="2" borderId="0" xfId="0" applyFont="1" applyFill="1"/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1" fontId="4" fillId="2" borderId="12" xfId="0" applyNumberFormat="1" applyFont="1" applyFill="1" applyBorder="1" applyAlignment="1">
      <alignment horizontal="center" vertical="center" wrapText="1"/>
    </xf>
    <xf numFmtId="2" fontId="4" fillId="2" borderId="12" xfId="0" applyNumberFormat="1" applyFont="1" applyFill="1" applyBorder="1" applyAlignment="1">
      <alignment horizontal="center" vertical="center" wrapText="1"/>
    </xf>
    <xf numFmtId="2" fontId="4" fillId="2" borderId="13" xfId="0" applyNumberFormat="1" applyFont="1" applyFill="1" applyBorder="1" applyAlignment="1">
      <alignment horizontal="right" vertical="center" wrapText="1"/>
    </xf>
    <xf numFmtId="0" fontId="6" fillId="2" borderId="0" xfId="0" applyFont="1" applyFill="1"/>
    <xf numFmtId="2" fontId="5" fillId="2" borderId="18" xfId="0" applyNumberFormat="1" applyFont="1" applyFill="1" applyBorder="1" applyAlignment="1">
      <alignment horizontal="right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vertical="center" wrapText="1"/>
    </xf>
    <xf numFmtId="0" fontId="4" fillId="2" borderId="16" xfId="0" applyFont="1" applyFill="1" applyBorder="1" applyAlignment="1">
      <alignment horizontal="center" vertical="center" wrapText="1"/>
    </xf>
    <xf numFmtId="1" fontId="4" fillId="2" borderId="16" xfId="0" applyNumberFormat="1" applyFont="1" applyFill="1" applyBorder="1" applyAlignment="1">
      <alignment horizontal="center" vertical="center" wrapText="1"/>
    </xf>
    <xf numFmtId="2" fontId="4" fillId="2" borderId="16" xfId="0" applyNumberFormat="1" applyFont="1" applyFill="1" applyBorder="1" applyAlignment="1">
      <alignment horizontal="center" vertical="center" wrapText="1"/>
    </xf>
    <xf numFmtId="2" fontId="4" fillId="2" borderId="17" xfId="0" applyNumberFormat="1" applyFont="1" applyFill="1" applyBorder="1" applyAlignment="1">
      <alignment horizontal="right" vertical="center" wrapText="1"/>
    </xf>
    <xf numFmtId="0" fontId="3" fillId="0" borderId="12" xfId="0" applyFont="1" applyBorder="1"/>
    <xf numFmtId="0" fontId="3" fillId="0" borderId="12" xfId="0" applyFont="1" applyBorder="1" applyAlignment="1">
      <alignment wrapText="1"/>
    </xf>
    <xf numFmtId="164" fontId="4" fillId="2" borderId="1" xfId="0" applyNumberFormat="1" applyFont="1" applyFill="1" applyBorder="1" applyAlignment="1">
      <alignment horizontal="center" vertical="center" wrapText="1"/>
    </xf>
    <xf numFmtId="0" fontId="9" fillId="0" borderId="0" xfId="2" applyFont="1" applyAlignment="1">
      <alignment horizontal="right"/>
    </xf>
    <xf numFmtId="0" fontId="5" fillId="2" borderId="22" xfId="0" applyFont="1" applyFill="1" applyBorder="1" applyAlignment="1">
      <alignment horizontal="right" vertical="center" wrapText="1"/>
    </xf>
    <xf numFmtId="0" fontId="5" fillId="2" borderId="23" xfId="0" applyFont="1" applyFill="1" applyBorder="1" applyAlignment="1">
      <alignment horizontal="right" vertical="center" wrapText="1"/>
    </xf>
    <xf numFmtId="0" fontId="0" fillId="2" borderId="0" xfId="0" applyFill="1" applyAlignment="1">
      <alignment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2" fontId="2" fillId="2" borderId="7" xfId="0" applyNumberFormat="1" applyFont="1" applyFill="1" applyBorder="1" applyAlignment="1">
      <alignment horizontal="center" vertical="center" wrapText="1"/>
    </xf>
    <xf numFmtId="2" fontId="3" fillId="2" borderId="8" xfId="0" applyNumberFormat="1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2" fontId="2" fillId="2" borderId="5" xfId="0" applyNumberFormat="1" applyFont="1" applyFill="1" applyBorder="1" applyAlignment="1">
      <alignment horizontal="center" vertical="center" wrapText="1"/>
    </xf>
    <xf numFmtId="2" fontId="2" fillId="2" borderId="6" xfId="0" applyNumberFormat="1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wrapText="1"/>
    </xf>
  </cellXfs>
  <cellStyles count="3">
    <cellStyle name="Įprastas" xfId="0" builtinId="0"/>
    <cellStyle name="Įprastas 2" xfId="2" xr:uid="{9FE220DB-28E9-496F-8B58-27342968F02F}"/>
    <cellStyle name="Normal 2" xfId="1" xr:uid="{C5CEBFA5-DC1D-4F4E-A404-E521A6180CF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37"/>
  <sheetViews>
    <sheetView tabSelected="1" workbookViewId="0">
      <selection activeCell="B5" sqref="B5:F5"/>
    </sheetView>
  </sheetViews>
  <sheetFormatPr defaultColWidth="9.140625" defaultRowHeight="15" x14ac:dyDescent="0.25"/>
  <cols>
    <col min="1" max="1" width="10.42578125" style="2" customWidth="1"/>
    <col min="2" max="2" width="40.5703125" style="2" customWidth="1"/>
    <col min="3" max="3" width="8.140625" style="2" customWidth="1"/>
    <col min="4" max="4" width="8.42578125" customWidth="1"/>
    <col min="5" max="5" width="11.5703125" style="2" customWidth="1"/>
    <col min="6" max="6" width="12.5703125" style="2" customWidth="1"/>
    <col min="7" max="16384" width="9.140625" style="2"/>
  </cols>
  <sheetData>
    <row r="1" spans="1:6" x14ac:dyDescent="0.25">
      <c r="A1" s="3" t="s">
        <v>1</v>
      </c>
      <c r="B1" s="2" t="s">
        <v>3</v>
      </c>
    </row>
    <row r="2" spans="1:6" ht="9.75" customHeight="1" x14ac:dyDescent="0.25"/>
    <row r="3" spans="1:6" x14ac:dyDescent="0.25">
      <c r="A3" s="3" t="s">
        <v>2</v>
      </c>
    </row>
    <row r="4" spans="1:6" ht="8.25" customHeight="1" x14ac:dyDescent="0.25"/>
    <row r="5" spans="1:6" ht="31.5" customHeight="1" x14ac:dyDescent="0.25">
      <c r="A5" s="4" t="s">
        <v>4</v>
      </c>
      <c r="B5" s="37" t="s">
        <v>25</v>
      </c>
      <c r="C5" s="37"/>
      <c r="D5" s="37"/>
      <c r="E5" s="37"/>
      <c r="F5" s="37"/>
    </row>
    <row r="7" spans="1:6" ht="15.75" thickBot="1" x14ac:dyDescent="0.3"/>
    <row r="8" spans="1:6" s="1" customFormat="1" ht="24.6" customHeight="1" thickBot="1" x14ac:dyDescent="0.3">
      <c r="A8" s="38" t="s">
        <v>5</v>
      </c>
      <c r="B8" s="40" t="s">
        <v>8</v>
      </c>
      <c r="C8" s="38" t="s">
        <v>6</v>
      </c>
      <c r="D8" s="42" t="s">
        <v>10</v>
      </c>
      <c r="E8" s="44" t="s">
        <v>7</v>
      </c>
      <c r="F8" s="5" t="s">
        <v>11</v>
      </c>
    </row>
    <row r="9" spans="1:6" s="1" customFormat="1" ht="15.75" thickBot="1" x14ac:dyDescent="0.3">
      <c r="A9" s="39"/>
      <c r="B9" s="41"/>
      <c r="C9" s="39"/>
      <c r="D9" s="43"/>
      <c r="E9" s="45"/>
      <c r="F9" s="5" t="s">
        <v>9</v>
      </c>
    </row>
    <row r="10" spans="1:6" s="1" customFormat="1" ht="15.75" thickBot="1" x14ac:dyDescent="0.3">
      <c r="A10" s="6">
        <v>1</v>
      </c>
      <c r="B10" s="7">
        <v>2</v>
      </c>
      <c r="C10" s="7">
        <v>3</v>
      </c>
      <c r="D10" s="16">
        <v>4</v>
      </c>
      <c r="E10" s="8">
        <v>5</v>
      </c>
      <c r="F10" s="9">
        <v>6</v>
      </c>
    </row>
    <row r="11" spans="1:6" s="17" customFormat="1" ht="28.15" customHeight="1" thickBot="1" x14ac:dyDescent="0.25">
      <c r="A11" s="46" t="s">
        <v>25</v>
      </c>
      <c r="B11" s="47"/>
      <c r="C11" s="47"/>
      <c r="D11" s="47"/>
      <c r="E11" s="47"/>
      <c r="F11" s="48"/>
    </row>
    <row r="12" spans="1:6" s="17" customFormat="1" ht="12.75" x14ac:dyDescent="0.2">
      <c r="A12" s="18">
        <v>1</v>
      </c>
      <c r="B12" s="31" t="s">
        <v>13</v>
      </c>
      <c r="C12" s="19" t="s">
        <v>0</v>
      </c>
      <c r="D12" s="20">
        <v>75</v>
      </c>
      <c r="E12" s="21">
        <v>6</v>
      </c>
      <c r="F12" s="22">
        <f>D12*E12</f>
        <v>450</v>
      </c>
    </row>
    <row r="13" spans="1:6" s="17" customFormat="1" ht="25.5" x14ac:dyDescent="0.2">
      <c r="A13" s="14">
        <v>2</v>
      </c>
      <c r="B13" s="10" t="s">
        <v>15</v>
      </c>
      <c r="C13" s="11" t="s">
        <v>14</v>
      </c>
      <c r="D13" s="13">
        <v>1</v>
      </c>
      <c r="E13" s="15">
        <v>150</v>
      </c>
      <c r="F13" s="12">
        <f t="shared" ref="F13:F19" si="0">D13*E13</f>
        <v>150</v>
      </c>
    </row>
    <row r="14" spans="1:6" s="17" customFormat="1" ht="38.25" x14ac:dyDescent="0.2">
      <c r="A14" s="14">
        <v>3</v>
      </c>
      <c r="B14" s="10" t="s">
        <v>16</v>
      </c>
      <c r="C14" s="11" t="s">
        <v>0</v>
      </c>
      <c r="D14" s="13">
        <v>15</v>
      </c>
      <c r="E14" s="15">
        <v>22</v>
      </c>
      <c r="F14" s="12">
        <f t="shared" si="0"/>
        <v>330</v>
      </c>
    </row>
    <row r="15" spans="1:6" s="17" customFormat="1" ht="51" x14ac:dyDescent="0.2">
      <c r="A15" s="14">
        <v>4</v>
      </c>
      <c r="B15" s="10" t="s">
        <v>17</v>
      </c>
      <c r="C15" s="11" t="s">
        <v>12</v>
      </c>
      <c r="D15" s="13">
        <v>33</v>
      </c>
      <c r="E15" s="15">
        <v>30</v>
      </c>
      <c r="F15" s="12">
        <f t="shared" si="0"/>
        <v>990</v>
      </c>
    </row>
    <row r="16" spans="1:6" s="17" customFormat="1" ht="51" x14ac:dyDescent="0.2">
      <c r="A16" s="14">
        <v>5</v>
      </c>
      <c r="B16" s="10" t="s">
        <v>18</v>
      </c>
      <c r="C16" s="11" t="s">
        <v>12</v>
      </c>
      <c r="D16" s="13">
        <v>80</v>
      </c>
      <c r="E16" s="15">
        <v>18</v>
      </c>
      <c r="F16" s="12">
        <f t="shared" si="0"/>
        <v>1440</v>
      </c>
    </row>
    <row r="17" spans="1:6" s="17" customFormat="1" ht="51" x14ac:dyDescent="0.2">
      <c r="A17" s="14">
        <v>6</v>
      </c>
      <c r="B17" s="10" t="s">
        <v>19</v>
      </c>
      <c r="C17" s="11" t="s">
        <v>12</v>
      </c>
      <c r="D17" s="13">
        <v>86</v>
      </c>
      <c r="E17" s="15">
        <v>22</v>
      </c>
      <c r="F17" s="12">
        <f t="shared" si="0"/>
        <v>1892</v>
      </c>
    </row>
    <row r="18" spans="1:6" s="17" customFormat="1" ht="12.75" x14ac:dyDescent="0.2">
      <c r="A18" s="14">
        <v>7</v>
      </c>
      <c r="B18" s="10" t="s">
        <v>20</v>
      </c>
      <c r="C18" s="11" t="s">
        <v>14</v>
      </c>
      <c r="D18" s="13">
        <v>2</v>
      </c>
      <c r="E18" s="15">
        <v>500</v>
      </c>
      <c r="F18" s="12">
        <f t="shared" si="0"/>
        <v>1000</v>
      </c>
    </row>
    <row r="19" spans="1:6" s="17" customFormat="1" ht="12.75" x14ac:dyDescent="0.2">
      <c r="A19" s="14">
        <v>8</v>
      </c>
      <c r="B19" s="10" t="s">
        <v>21</v>
      </c>
      <c r="C19" s="11" t="s">
        <v>14</v>
      </c>
      <c r="D19" s="13">
        <v>4</v>
      </c>
      <c r="E19" s="15">
        <v>25</v>
      </c>
      <c r="F19" s="12">
        <f t="shared" si="0"/>
        <v>100</v>
      </c>
    </row>
    <row r="20" spans="1:6" s="17" customFormat="1" ht="25.5" x14ac:dyDescent="0.2">
      <c r="A20" s="14">
        <v>9</v>
      </c>
      <c r="B20" s="10" t="s">
        <v>22</v>
      </c>
      <c r="C20" s="11" t="s">
        <v>14</v>
      </c>
      <c r="D20" s="13">
        <v>3</v>
      </c>
      <c r="E20" s="15">
        <v>100</v>
      </c>
      <c r="F20" s="12">
        <f t="shared" ref="F20:F22" si="1">D20*E20</f>
        <v>300</v>
      </c>
    </row>
    <row r="21" spans="1:6" s="17" customFormat="1" ht="12.75" x14ac:dyDescent="0.2">
      <c r="A21" s="14">
        <v>10</v>
      </c>
      <c r="B21" s="10" t="s">
        <v>23</v>
      </c>
      <c r="C21" s="11" t="s">
        <v>14</v>
      </c>
      <c r="D21" s="13">
        <v>1</v>
      </c>
      <c r="E21" s="15">
        <v>30</v>
      </c>
      <c r="F21" s="12">
        <f t="shared" si="1"/>
        <v>30</v>
      </c>
    </row>
    <row r="22" spans="1:6" s="17" customFormat="1" ht="13.5" thickBot="1" x14ac:dyDescent="0.25">
      <c r="A22" s="25">
        <v>11</v>
      </c>
      <c r="B22" s="26" t="s">
        <v>24</v>
      </c>
      <c r="C22" s="27" t="s">
        <v>14</v>
      </c>
      <c r="D22" s="28">
        <v>1</v>
      </c>
      <c r="E22" s="29">
        <v>250</v>
      </c>
      <c r="F22" s="30">
        <f t="shared" si="1"/>
        <v>250</v>
      </c>
    </row>
    <row r="23" spans="1:6" s="17" customFormat="1" ht="28.15" customHeight="1" thickBot="1" x14ac:dyDescent="0.25">
      <c r="A23" s="46" t="s">
        <v>26</v>
      </c>
      <c r="B23" s="47"/>
      <c r="C23" s="47"/>
      <c r="D23" s="47"/>
      <c r="E23" s="47"/>
      <c r="F23" s="48"/>
    </row>
    <row r="24" spans="1:6" s="17" customFormat="1" ht="51" x14ac:dyDescent="0.2">
      <c r="A24" s="18">
        <v>12</v>
      </c>
      <c r="B24" s="32" t="s">
        <v>27</v>
      </c>
      <c r="C24" s="19" t="s">
        <v>12</v>
      </c>
      <c r="D24" s="20">
        <v>415</v>
      </c>
      <c r="E24" s="21">
        <v>3.3</v>
      </c>
      <c r="F24" s="22">
        <f>D24*E24</f>
        <v>1369.5</v>
      </c>
    </row>
    <row r="25" spans="1:6" s="17" customFormat="1" ht="12.75" x14ac:dyDescent="0.2">
      <c r="A25" s="14">
        <v>13</v>
      </c>
      <c r="B25" s="10" t="s">
        <v>28</v>
      </c>
      <c r="C25" s="11" t="s">
        <v>0</v>
      </c>
      <c r="D25" s="13">
        <v>50</v>
      </c>
      <c r="E25" s="15">
        <v>4</v>
      </c>
      <c r="F25" s="12">
        <f t="shared" ref="F25:F35" si="2">D25*E25</f>
        <v>200</v>
      </c>
    </row>
    <row r="26" spans="1:6" s="17" customFormat="1" ht="25.5" x14ac:dyDescent="0.2">
      <c r="A26" s="14">
        <v>14</v>
      </c>
      <c r="B26" s="10" t="s">
        <v>29</v>
      </c>
      <c r="C26" s="11" t="s">
        <v>0</v>
      </c>
      <c r="D26" s="13">
        <v>10</v>
      </c>
      <c r="E26" s="15">
        <v>15</v>
      </c>
      <c r="F26" s="12">
        <f t="shared" si="2"/>
        <v>150</v>
      </c>
    </row>
    <row r="27" spans="1:6" s="17" customFormat="1" ht="38.25" x14ac:dyDescent="0.2">
      <c r="A27" s="14">
        <v>15</v>
      </c>
      <c r="B27" s="10" t="s">
        <v>30</v>
      </c>
      <c r="C27" s="11" t="s">
        <v>0</v>
      </c>
      <c r="D27" s="13">
        <v>250</v>
      </c>
      <c r="E27" s="15">
        <v>0.8</v>
      </c>
      <c r="F27" s="12">
        <f t="shared" si="2"/>
        <v>200</v>
      </c>
    </row>
    <row r="28" spans="1:6" s="17" customFormat="1" ht="38.25" x14ac:dyDescent="0.2">
      <c r="A28" s="14">
        <v>16</v>
      </c>
      <c r="B28" s="10" t="s">
        <v>31</v>
      </c>
      <c r="C28" s="11" t="s">
        <v>32</v>
      </c>
      <c r="D28" s="33">
        <v>0.3</v>
      </c>
      <c r="E28" s="15">
        <v>100</v>
      </c>
      <c r="F28" s="12">
        <f t="shared" si="2"/>
        <v>30</v>
      </c>
    </row>
    <row r="29" spans="1:6" s="17" customFormat="1" ht="25.5" x14ac:dyDescent="0.2">
      <c r="A29" s="14">
        <v>17</v>
      </c>
      <c r="B29" s="10" t="s">
        <v>33</v>
      </c>
      <c r="C29" s="11" t="s">
        <v>32</v>
      </c>
      <c r="D29" s="15">
        <v>0.25</v>
      </c>
      <c r="E29" s="15">
        <v>750</v>
      </c>
      <c r="F29" s="12">
        <f t="shared" si="2"/>
        <v>187.5</v>
      </c>
    </row>
    <row r="30" spans="1:6" s="17" customFormat="1" ht="25.5" x14ac:dyDescent="0.2">
      <c r="A30" s="14">
        <v>18</v>
      </c>
      <c r="B30" s="10" t="s">
        <v>34</v>
      </c>
      <c r="C30" s="11" t="s">
        <v>35</v>
      </c>
      <c r="D30" s="13">
        <v>400</v>
      </c>
      <c r="E30" s="15">
        <v>0.15</v>
      </c>
      <c r="F30" s="12">
        <f t="shared" si="2"/>
        <v>60</v>
      </c>
    </row>
    <row r="31" spans="1:6" s="17" customFormat="1" ht="25.5" x14ac:dyDescent="0.2">
      <c r="A31" s="14">
        <v>19</v>
      </c>
      <c r="B31" s="10" t="s">
        <v>36</v>
      </c>
      <c r="C31" s="11" t="s">
        <v>35</v>
      </c>
      <c r="D31" s="13">
        <v>720</v>
      </c>
      <c r="E31" s="15">
        <v>0.6</v>
      </c>
      <c r="F31" s="12">
        <f t="shared" si="2"/>
        <v>432</v>
      </c>
    </row>
    <row r="32" spans="1:6" s="17" customFormat="1" ht="38.25" x14ac:dyDescent="0.2">
      <c r="A32" s="14">
        <v>20</v>
      </c>
      <c r="B32" s="10" t="s">
        <v>37</v>
      </c>
      <c r="C32" s="11" t="s">
        <v>32</v>
      </c>
      <c r="D32" s="15">
        <v>0.7</v>
      </c>
      <c r="E32" s="15">
        <v>400</v>
      </c>
      <c r="F32" s="12">
        <f t="shared" si="2"/>
        <v>280</v>
      </c>
    </row>
    <row r="33" spans="1:6" s="17" customFormat="1" ht="38.25" x14ac:dyDescent="0.2">
      <c r="A33" s="14">
        <v>21</v>
      </c>
      <c r="B33" s="10" t="s">
        <v>38</v>
      </c>
      <c r="C33" s="11" t="s">
        <v>14</v>
      </c>
      <c r="D33" s="15">
        <v>3</v>
      </c>
      <c r="E33" s="15">
        <v>300</v>
      </c>
      <c r="F33" s="12">
        <f t="shared" si="2"/>
        <v>900</v>
      </c>
    </row>
    <row r="34" spans="1:6" s="17" customFormat="1" ht="25.5" x14ac:dyDescent="0.2">
      <c r="A34" s="14">
        <v>22</v>
      </c>
      <c r="B34" s="10" t="s">
        <v>39</v>
      </c>
      <c r="C34" s="11" t="s">
        <v>14</v>
      </c>
      <c r="D34" s="15">
        <v>2</v>
      </c>
      <c r="E34" s="15">
        <v>330</v>
      </c>
      <c r="F34" s="12">
        <f t="shared" si="2"/>
        <v>660</v>
      </c>
    </row>
    <row r="35" spans="1:6" s="17" customFormat="1" ht="26.25" thickBot="1" x14ac:dyDescent="0.25">
      <c r="A35" s="25">
        <v>23</v>
      </c>
      <c r="B35" s="26" t="s">
        <v>40</v>
      </c>
      <c r="C35" s="27" t="s">
        <v>14</v>
      </c>
      <c r="D35" s="29">
        <v>2</v>
      </c>
      <c r="E35" s="29">
        <v>340</v>
      </c>
      <c r="F35" s="30">
        <f t="shared" si="2"/>
        <v>680</v>
      </c>
    </row>
    <row r="36" spans="1:6" s="23" customFormat="1" ht="28.9" customHeight="1" thickBot="1" x14ac:dyDescent="0.3">
      <c r="A36" s="35" t="s">
        <v>42</v>
      </c>
      <c r="B36" s="36"/>
      <c r="C36" s="36"/>
      <c r="D36" s="36"/>
      <c r="E36" s="36"/>
      <c r="F36" s="24">
        <f>SUM(F12:F22,F24:F35)</f>
        <v>12081</v>
      </c>
    </row>
    <row r="37" spans="1:6" x14ac:dyDescent="0.25">
      <c r="E37" s="34" t="s">
        <v>41</v>
      </c>
    </row>
  </sheetData>
  <mergeCells count="9">
    <mergeCell ref="A36:E36"/>
    <mergeCell ref="B5:F5"/>
    <mergeCell ref="A8:A9"/>
    <mergeCell ref="B8:B9"/>
    <mergeCell ref="C8:C9"/>
    <mergeCell ref="D8:D9"/>
    <mergeCell ref="E8:E9"/>
    <mergeCell ref="A11:F11"/>
    <mergeCell ref="A23:F23"/>
  </mergeCells>
  <phoneticPr fontId="8" type="noConversion"/>
  <pageMargins left="0.7" right="0.7" top="0.75" bottom="0.75" header="0.3" footer="0.3"/>
  <pageSetup paperSize="9" scale="4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KŽ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Zbignevas Kovalevskis</dc:creator>
  <cp:lastModifiedBy>Gražina Žilevičienė</cp:lastModifiedBy>
  <cp:lastPrinted>2024-04-29T04:56:36Z</cp:lastPrinted>
  <dcterms:created xsi:type="dcterms:W3CDTF">2020-04-26T17:40:42Z</dcterms:created>
  <dcterms:modified xsi:type="dcterms:W3CDTF">2025-06-13T11:21:03Z</dcterms:modified>
</cp:coreProperties>
</file>