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I PIRKIMAS\SUTARTYS\AmberCell Solutions\"/>
    </mc:Choice>
  </mc:AlternateContent>
  <xr:revisionPtr revIDLastSave="0" documentId="8_{35961465-7FD7-4066-B51A-03787EC80D74}" xr6:coauthVersionLast="47" xr6:coauthVersionMax="47" xr10:uidLastSave="{00000000-0000-0000-0000-000000000000}"/>
  <bookViews>
    <workbookView xWindow="-120" yWindow="-120" windowWidth="29040" windowHeight="15840" xr2:uid="{87C72545-3C3D-44E8-BD05-14DD541BAF22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  <c r="H11" i="1"/>
  <c r="I11" i="1" s="1"/>
  <c r="H10" i="1"/>
  <c r="I10" i="1" s="1"/>
  <c r="H7" i="1"/>
  <c r="I7" i="1" s="1"/>
</calcChain>
</file>

<file path=xl/sharedStrings.xml><?xml version="1.0" encoding="utf-8"?>
<sst xmlns="http://schemas.openxmlformats.org/spreadsheetml/2006/main" count="52" uniqueCount="44">
  <si>
    <t>PRIEMONĖS, SKIRTOS INTERVENCINEI RADIOLOGIJAI III</t>
  </si>
  <si>
    <t>1-20 PIRKIMO ORBJEKTO DALYS</t>
  </si>
  <si>
    <t>Prekių techninė specifikacija</t>
  </si>
  <si>
    <t>Pirkimo dalies Nr.</t>
  </si>
  <si>
    <t>Pirkimo dalies pavadinimas</t>
  </si>
  <si>
    <t>Mato vnt.</t>
  </si>
  <si>
    <t>Maksimalus poreikis 36 mėn.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</si>
  <si>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</si>
  <si>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</si>
  <si>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</si>
  <si>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</si>
  <si>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</si>
  <si>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</si>
  <si>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</si>
  <si>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</si>
  <si>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</si>
  <si>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Specialus pravedėjas</t>
  </si>
  <si>
    <t xml:space="preserve"> vnt.</t>
  </si>
  <si>
    <t>1. Diametras 0,014", 0,018", 0,035".
2. Ilgis 180, 300 cm (± 1 cm).
3. Kietas proksimalinis galas, pagamintas iš nitinolio bei padengtas specialia PTFE danga (dangos ilgis 155, 235, 275 cm.)
4. 25 cm distalinė dalis, padengta hidrofiline danga.
5. Viršūnės smailėjimo ilgis - 5 cm.
6. Viršūnės modifikacijos: tiesus, kampu.</t>
  </si>
  <si>
    <t>Vaistus išskiriantis dilatacinis balioninis kateteris</t>
  </si>
  <si>
    <t xml:space="preserve">1. Baliono diametras 4,0, 5,0, 6,0, 7,0 mm.
2. Baliono ilgis 30, 40, 60 mm.
3. Kateterio ilgis 80, 135 cm (± 2 cm).
4. Pravedėjas 0,014" (0,36 mm)
5. Turi atlaikyti slėgį iki 14 atmosferų.
6. Introdiuseris: 6 F
7. Ant kateterio 2 rentgeno kontrastiniai markeriai.                                  8. Veiklioji medžiaga: paklitokselio mišinys arba lygiavertis.                     </t>
  </si>
  <si>
    <t>Balioninis kateteris su besirezorbuojančiu stentu</t>
  </si>
  <si>
    <r>
      <t>1. Stento ilgis 12, 18, 24 mm.
2. Stento diametras 2,5, 3,0, 3,5 mm.
3. Kateterio ilgis 140 cm (± 1 cm).
4. Turi atlaikyti slėgį nuo 7 iki 18 atmosferų.
5. Pravedėjas 0,014" (0,36 mm.)
6. Nukreipiantis kateteris 6F.                                                                    7. Galimybė papildomai išplėsti ne mažiau kaip 0,75 mm. virš nominalaus diametro 2,5 mm-3,0 mm ir ne mažiau 0,5 mm- 3,5 mm</t>
    </r>
    <r>
      <rPr>
        <sz val="11"/>
        <rFont val="Times New Roman"/>
        <family val="1"/>
        <charset val="186"/>
      </rPr>
      <t xml:space="preserve"> implantus</t>
    </r>
    <r>
      <rPr>
        <sz val="11"/>
        <color theme="1"/>
        <rFont val="Times New Roman"/>
        <family val="1"/>
        <charset val="186"/>
      </rPr>
      <t xml:space="preserve">.                                                                                           8. Stentas pilnai rezorbuojasi per 4 metus.                                                9. Stentinės struktūros besirezorbuojantis arterijų implantas iš Tyrocore arba lygiaverčio polimero užmautas ant dalinai kintamo diametro RX tipo balioninio kateterio.                                              </t>
    </r>
  </si>
  <si>
    <t xml:space="preserve">Nukreipiančios hidrohilinės nitinolinės vielos periferinei angioplastikai ir selektyviam kateterių bei mikrokateterių nukreipimui </t>
  </si>
  <si>
    <t>1. Diametras 0,018",  0,025", 0,032", 0,035", 0,038" .
2. Ilgis 50, 80, 120, 180 cm (± 1 cm).
3. Vielos  šerdis pagaminta iš nitinolio  (nikelis + titanas) užtikrinantis  elastingumą. Vienos dalies konstrukcija. 
4. Šerdis padengta poliuretano apvalkalu su integruotu volframu. 
5. Padengta išorine hidrofiline danga.
6. 1:1 posūkio užtikrinimas.
7. Viršūnės modifikacijos: tiesus, kampu, „J“ 1,5 mm, „J“ 3 mm, „Bolia“.
8. Viršūnės smailėjimo ilgis: 1 cm, 3 cm, 5 cm, 8 cm.</t>
  </si>
  <si>
    <t>Prailgintos nukreipiančios hidrofilinės nitinolinės vielos periferinei angioplastikai ir selektyviam kateterių bei mikrokateterių nukreipimui</t>
  </si>
  <si>
    <t>1. Diametras  0,018",  0,025", 0,032", 0,035", 0,038".
2. Ilgis 220, 260, 300 cm (± 1 cm).
3. Vielos  šerdis pagaminta iš nitinolio  (nikelis + titanas) užtikrinantis  elastingumą. Vienos dalies konstrukcija.
4. Šerdis padengta poliuretano apvalkalu su integruotu volframu. 
5. Padengta išorine hidrofiline danga.
6. 1:1 posūkio užtikrinimas;.
7. Viršūnės modifikacijos: tiesus, kampu.
8. Viršūnės smailėjimo ilgis: 1 cm, 3 cm.</t>
  </si>
  <si>
    <t xml:space="preserve">Padidinto stangrumo vielos- pravedėjos angioplastikai ir selektyviam kateterių bei mikrokateterių nukreipimui
</t>
  </si>
  <si>
    <t>900</t>
  </si>
  <si>
    <t>1. Ilgis  150, 180, 260 cm (± 1 cm).
2. Diametras: 0,018", 0,025", 0,035", 0,038". 
3. Vielos šerdis pagaminta iš nitinolio (nikelis+titanas) užtikrinantis elastingumą. Vienos dalies konstrukcija.
4. Šerdis padengta poliuretano apvalkalu su integruotu volframu.
5. Padengta išorine hidrofiline danga.
6. 1:1 posūkio užtikrinimas.
7. Viršūnės modifikacijos: kampu, „J“ 1,5 mm, tiesus.
8. Viršūnės smailėjimo ilgis 1 cm, 3 cm.</t>
  </si>
  <si>
    <t>Terumo. 
Radifocus Glidewire Advantage.
RA*xxxxxxxCM</t>
  </si>
  <si>
    <t>Japonija</t>
  </si>
  <si>
    <t>Terumo.
Radifocus Guidewire M standard.
RFxgxxxxxxM</t>
  </si>
  <si>
    <t>Terumo.
Radifocus Guidewire M standard long.
RFxgxxxxxxM</t>
  </si>
  <si>
    <t>Terumo.
Radifocus Guidewire M stiff..
RF-PxxxxxxM</t>
  </si>
  <si>
    <t>Katalogas_poz16.pdf, 1 psl</t>
  </si>
  <si>
    <t>Katalogas_poxz14_poz15.pdf, 1-2psl</t>
  </si>
  <si>
    <t>Katalogas_poz2.pdf, 1-2 psl</t>
  </si>
  <si>
    <t>Priedas nr 1 prie sutarties Nr. S1 - ___________/25</t>
  </si>
  <si>
    <t>Bendra suma: 124425,00 Eur su PVM</t>
  </si>
  <si>
    <t xml:space="preserve">VšĮ Vilniaus miesto klinikinė ligoninė  </t>
  </si>
  <si>
    <t>UAB AmberCell Solutions</t>
  </si>
  <si>
    <t>Direktorius Evaldas Gražys</t>
  </si>
  <si>
    <t>Direktorė Aušra Bilotienė Motiejūnienė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</si>
</sst>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1" fillId="0" borderId="0" xfId="0" applyFont="1"/>
    <xf numFmtId="49" fontId="8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B639-B9B1-4841-A757-0DC8C8F65D8C}">
  <dimension ref="A1:M21"/>
  <sheetViews>
    <sheetView tabSelected="1" zoomScale="80" zoomScaleNormal="80" workbookViewId="0">
      <selection activeCell="A19" sqref="A19:XFD19"/>
    </sheetView>
  </sheetViews>
  <sheetFormatPr defaultColWidth="8.85546875" defaultRowHeight="15" x14ac:dyDescent="0.25"/>
  <cols>
    <col min="2" max="2" width="20.42578125" customWidth="1"/>
    <col min="4" max="4" width="17.42578125" customWidth="1"/>
    <col min="5" max="5" width="47.85546875" customWidth="1"/>
    <col min="6" max="7" width="16.28515625" style="12" customWidth="1"/>
    <col min="8" max="8" width="18.7109375" customWidth="1"/>
    <col min="9" max="9" width="17.85546875" customWidth="1"/>
    <col min="10" max="10" width="34" customWidth="1"/>
    <col min="11" max="11" width="23.42578125" style="15" customWidth="1"/>
    <col min="12" max="12" width="37.28515625" customWidth="1"/>
  </cols>
  <sheetData>
    <row r="1" spans="1:13" s="3" customFormat="1" ht="15.75" x14ac:dyDescent="0.25">
      <c r="A1" s="1"/>
      <c r="B1" s="2"/>
      <c r="C1" s="1"/>
      <c r="D1" s="1"/>
      <c r="E1" s="36" t="s">
        <v>38</v>
      </c>
      <c r="F1" s="36"/>
      <c r="G1" s="36"/>
      <c r="H1" s="36"/>
      <c r="I1" s="36"/>
      <c r="J1" s="36"/>
      <c r="K1" s="36"/>
      <c r="L1" s="36"/>
      <c r="M1" s="1"/>
    </row>
    <row r="2" spans="1:13" s="3" customFormat="1" ht="15.75" x14ac:dyDescent="0.25">
      <c r="A2" s="1"/>
      <c r="B2" s="2"/>
      <c r="C2" s="1"/>
      <c r="D2" s="1"/>
      <c r="E2" s="1"/>
      <c r="F2" s="11"/>
      <c r="G2" s="11"/>
      <c r="H2" s="1"/>
      <c r="I2" s="1"/>
      <c r="J2" s="1"/>
      <c r="K2" s="13"/>
      <c r="L2" s="1"/>
      <c r="M2" s="1"/>
    </row>
    <row r="3" spans="1:13" s="3" customFormat="1" ht="15.75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1"/>
    </row>
    <row r="4" spans="1:13" s="3" customFormat="1" ht="15.75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"/>
    </row>
    <row r="5" spans="1:13" s="3" customFormat="1" ht="15.75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1"/>
    </row>
    <row r="6" spans="1:13" ht="126.75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6" t="s">
        <v>12</v>
      </c>
      <c r="K6" s="14" t="s">
        <v>13</v>
      </c>
      <c r="L6" s="4" t="s">
        <v>14</v>
      </c>
      <c r="M6" s="7"/>
    </row>
    <row r="7" spans="1:13" ht="123.75" customHeight="1" x14ac:dyDescent="0.25">
      <c r="A7" s="16">
        <v>2</v>
      </c>
      <c r="B7" s="17" t="s">
        <v>16</v>
      </c>
      <c r="C7" s="18" t="s">
        <v>17</v>
      </c>
      <c r="D7" s="18">
        <v>30</v>
      </c>
      <c r="E7" s="19" t="s">
        <v>18</v>
      </c>
      <c r="F7" s="18">
        <v>5</v>
      </c>
      <c r="G7" s="20">
        <v>157</v>
      </c>
      <c r="H7" s="20">
        <f>D7*G7</f>
        <v>4710</v>
      </c>
      <c r="I7" s="20">
        <f>H7*1.05</f>
        <v>4945.5</v>
      </c>
      <c r="J7" s="21" t="s">
        <v>30</v>
      </c>
      <c r="K7" s="21" t="s">
        <v>31</v>
      </c>
      <c r="L7" s="21" t="s">
        <v>37</v>
      </c>
      <c r="M7" s="22"/>
    </row>
    <row r="8" spans="1:13" ht="139.5" hidden="1" customHeight="1" x14ac:dyDescent="0.25">
      <c r="A8" s="16">
        <v>3</v>
      </c>
      <c r="B8" s="17" t="s">
        <v>19</v>
      </c>
      <c r="C8" s="18" t="s">
        <v>17</v>
      </c>
      <c r="D8" s="18">
        <v>10</v>
      </c>
      <c r="E8" s="19" t="s">
        <v>20</v>
      </c>
      <c r="F8" s="18"/>
      <c r="G8" s="18"/>
      <c r="H8" s="18"/>
      <c r="I8" s="18"/>
      <c r="J8" s="21"/>
      <c r="K8" s="21"/>
      <c r="L8" s="21"/>
      <c r="M8" s="22"/>
    </row>
    <row r="9" spans="1:13" ht="214.5" hidden="1" customHeight="1" x14ac:dyDescent="0.25">
      <c r="A9" s="16">
        <v>5</v>
      </c>
      <c r="B9" s="17" t="s">
        <v>21</v>
      </c>
      <c r="C9" s="18" t="s">
        <v>15</v>
      </c>
      <c r="D9" s="18">
        <v>60</v>
      </c>
      <c r="E9" s="19" t="s">
        <v>22</v>
      </c>
      <c r="F9" s="18"/>
      <c r="G9" s="18"/>
      <c r="H9" s="19"/>
      <c r="I9" s="19"/>
      <c r="J9" s="23"/>
      <c r="K9" s="21"/>
      <c r="L9" s="23"/>
      <c r="M9" s="8"/>
    </row>
    <row r="10" spans="1:13" ht="186" customHeight="1" x14ac:dyDescent="0.25">
      <c r="A10" s="16">
        <v>14</v>
      </c>
      <c r="B10" s="17" t="s">
        <v>23</v>
      </c>
      <c r="C10" s="25" t="s">
        <v>15</v>
      </c>
      <c r="D10" s="25">
        <v>1950</v>
      </c>
      <c r="E10" s="19" t="s">
        <v>24</v>
      </c>
      <c r="F10" s="18">
        <v>5</v>
      </c>
      <c r="G10" s="20">
        <v>21.9</v>
      </c>
      <c r="H10" s="20">
        <f>D10*G10</f>
        <v>42705</v>
      </c>
      <c r="I10" s="20">
        <f>H10*1.05</f>
        <v>44840.25</v>
      </c>
      <c r="J10" s="21" t="s">
        <v>32</v>
      </c>
      <c r="K10" s="26" t="s">
        <v>31</v>
      </c>
      <c r="L10" s="27" t="s">
        <v>36</v>
      </c>
      <c r="M10" s="8"/>
    </row>
    <row r="11" spans="1:13" ht="168" customHeight="1" x14ac:dyDescent="0.25">
      <c r="A11" s="16">
        <v>15</v>
      </c>
      <c r="B11" s="10" t="s">
        <v>25</v>
      </c>
      <c r="C11" s="9" t="s">
        <v>15</v>
      </c>
      <c r="D11" s="25">
        <v>1050</v>
      </c>
      <c r="E11" s="19" t="s">
        <v>26</v>
      </c>
      <c r="F11" s="18">
        <v>5</v>
      </c>
      <c r="G11" s="20">
        <v>44.3</v>
      </c>
      <c r="H11" s="20">
        <f>D11*G11</f>
        <v>46515</v>
      </c>
      <c r="I11" s="20">
        <f>H11*1.05</f>
        <v>48840.75</v>
      </c>
      <c r="J11" s="21" t="s">
        <v>33</v>
      </c>
      <c r="K11" s="24" t="s">
        <v>31</v>
      </c>
      <c r="L11" s="27" t="s">
        <v>36</v>
      </c>
      <c r="M11" s="8"/>
    </row>
    <row r="12" spans="1:13" ht="156" customHeight="1" x14ac:dyDescent="0.25">
      <c r="A12" s="16">
        <v>16</v>
      </c>
      <c r="B12" s="10" t="s">
        <v>27</v>
      </c>
      <c r="C12" s="9" t="s">
        <v>15</v>
      </c>
      <c r="D12" s="9" t="s">
        <v>28</v>
      </c>
      <c r="E12" s="19" t="s">
        <v>29</v>
      </c>
      <c r="F12" s="18">
        <v>5</v>
      </c>
      <c r="G12" s="20">
        <v>27.3</v>
      </c>
      <c r="H12" s="20">
        <f>G12*D12</f>
        <v>24570</v>
      </c>
      <c r="I12" s="20">
        <f>H12*1.05</f>
        <v>25798.5</v>
      </c>
      <c r="J12" s="21" t="s">
        <v>34</v>
      </c>
      <c r="K12" s="24" t="s">
        <v>31</v>
      </c>
      <c r="L12" s="27" t="s">
        <v>35</v>
      </c>
      <c r="M12" s="8"/>
    </row>
    <row r="13" spans="1:13" s="28" customFormat="1" ht="15.75" x14ac:dyDescent="0.25">
      <c r="F13" s="29"/>
      <c r="G13" s="29"/>
      <c r="K13" s="30"/>
    </row>
    <row r="14" spans="1:13" s="32" customFormat="1" ht="15.75" x14ac:dyDescent="0.25">
      <c r="B14" s="34" t="s">
        <v>39</v>
      </c>
      <c r="C14" s="34"/>
      <c r="D14" s="34"/>
    </row>
    <row r="15" spans="1:13" s="28" customFormat="1" ht="15.75" x14ac:dyDescent="0.25">
      <c r="F15" s="29"/>
      <c r="G15" s="29"/>
      <c r="K15" s="30"/>
    </row>
    <row r="16" spans="1:13" s="28" customFormat="1" ht="15.75" x14ac:dyDescent="0.25">
      <c r="F16" s="29"/>
      <c r="G16" s="29"/>
      <c r="K16" s="30"/>
    </row>
    <row r="17" spans="2:11" s="28" customFormat="1" ht="15.75" x14ac:dyDescent="0.25">
      <c r="B17" s="33" t="s">
        <v>40</v>
      </c>
      <c r="C17" s="33"/>
      <c r="D17" s="33"/>
      <c r="F17" s="34" t="s">
        <v>41</v>
      </c>
      <c r="G17" s="34"/>
      <c r="H17" s="34"/>
      <c r="K17" s="30"/>
    </row>
    <row r="18" spans="2:11" s="28" customFormat="1" ht="15.75" x14ac:dyDescent="0.25">
      <c r="F18" s="32"/>
      <c r="G18" s="32"/>
      <c r="H18" s="32"/>
      <c r="K18" s="30"/>
    </row>
    <row r="19" spans="2:11" s="31" customFormat="1" ht="15.75" x14ac:dyDescent="0.25">
      <c r="B19" s="33" t="s">
        <v>43</v>
      </c>
      <c r="C19" s="33"/>
      <c r="D19" s="33"/>
      <c r="F19" s="34" t="s">
        <v>42</v>
      </c>
      <c r="G19" s="34"/>
      <c r="H19" s="34"/>
      <c r="K19" s="32"/>
    </row>
    <row r="20" spans="2:11" s="28" customFormat="1" ht="15.75" x14ac:dyDescent="0.25">
      <c r="B20" s="35"/>
      <c r="C20" s="35"/>
      <c r="D20" s="35"/>
      <c r="F20" s="29"/>
      <c r="G20" s="29"/>
      <c r="K20" s="30"/>
    </row>
    <row r="21" spans="2:11" s="28" customFormat="1" ht="15.75" x14ac:dyDescent="0.25">
      <c r="F21" s="29"/>
      <c r="G21" s="29"/>
      <c r="K21" s="30"/>
    </row>
  </sheetData>
  <mergeCells count="10">
    <mergeCell ref="E1:L1"/>
    <mergeCell ref="A3:L3"/>
    <mergeCell ref="A4:L4"/>
    <mergeCell ref="A5:L5"/>
    <mergeCell ref="B14:D14"/>
    <mergeCell ref="B17:D17"/>
    <mergeCell ref="F17:H17"/>
    <mergeCell ref="B19:D19"/>
    <mergeCell ref="F19:H19"/>
    <mergeCell ref="B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D8869283082BD498AA452DB182F3DAE" ma:contentTypeVersion="19" ma:contentTypeDescription="Kurkite naują dokumentą." ma:contentTypeScope="" ma:versionID="15ff85e58ea3c28101ee35b4c9b4f236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eb04dfb1ce80c2a603c1d7217e49d475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79A822-1BC3-464B-89A7-8636209BC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A0D34-B708-4077-B188-B2B3575D9912}">
  <ds:schemaRefs>
    <ds:schemaRef ds:uri="http://purl.org/dc/dcmitype/"/>
    <ds:schemaRef ds:uri="566a6986-1f43-4b64-aee6-dcdab7b219a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49aa73c7-48eb-493e-a0e1-3e59701ed8c4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77AD1E6-511E-4B5A-8A4F-CDEF4D30B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Aušra Sidaraitė-Markevičienė</dc:creator>
  <cp:keywords/>
  <dc:description/>
  <cp:lastModifiedBy>Vaida Gaidamavičiūtė</cp:lastModifiedBy>
  <cp:revision/>
  <dcterms:created xsi:type="dcterms:W3CDTF">2025-01-06T11:24:36Z</dcterms:created>
  <dcterms:modified xsi:type="dcterms:W3CDTF">2025-06-09T07:12:06Z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  <property fmtid="{D5CDD505-2E9C-101B-9397-08002B2CF9AE}" pid="4" name="LabbisDVSAttachmentId">
    <vt:lpwstr>1c2fdd6e-458d-4dc6-b717-e3b0d74cedac</vt:lpwstr>
  </property>
</Properties>
</file>