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I PIRKIMAS\SUTARTYS\"/>
    </mc:Choice>
  </mc:AlternateContent>
  <xr:revisionPtr revIDLastSave="0" documentId="8_{D191DA25-783F-4F10-BEE9-39A671E430F1}" xr6:coauthVersionLast="47" xr6:coauthVersionMax="47" xr10:uidLastSave="{00000000-0000-0000-0000-000000000000}"/>
  <bookViews>
    <workbookView xWindow="-120" yWindow="-120" windowWidth="29040" windowHeight="15840" xr2:uid="{87C72545-3C3D-44E8-BD05-14DD541BAF22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<sst xmlns="http://schemas.openxmlformats.org/spreadsheetml/2006/main" count="27" uniqueCount="27">
  <si>
    <t>PRIEMONĖS, SKIRTOS INTERVENCINEI RADIOLOGIJAI III</t>
  </si>
  <si>
    <t>1-20 PIRKIMO ORBJEKTO DALYS</t>
  </si>
  <si>
    <t>Prekių techninė specifikacija</t>
  </si>
  <si>
    <t>Pirkimo dalies Nr.</t>
  </si>
  <si>
    <t>Pirkimo dalies pavadinimas</t>
  </si>
  <si>
    <t>Mato vnt.</t>
  </si>
  <si>
    <t>Maksimalus poreikis 36 mėn.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</si>
  <si>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</si>
  <si>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</si>
  <si>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</si>
  <si>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</si>
  <si>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</si>
  <si>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</si>
  <si>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</si>
  <si>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</si>
  <si>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</si>
  <si>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 xml:space="preserve">Stentas  su balioniniu kateteriu
</t>
  </si>
  <si>
    <t>60</t>
  </si>
  <si>
    <t>1. Diametras 4,0, 5,0, 6,0, 7,0, 8,0, 9,0, 10,0 mm
2. Ilgis 16, 20, 25, 30, 35, 40, 45, 50, 60, 70, 80 mm.
3. Kateterio ilgis - 110 cm (± 2 cm).
5. Pravedėjas  0,035" (0,89 mm)
6. Introdiuseris:                                                                                        ne daugiau 6 F - 4,0, 5,0, 6,0, 7,0 mm balioniniams kateteriams;                                     
ne daugiau 7 F - 8,0, 9,0, 10,0 mm balioniniams kateteriams;   
7. Spaudimas- iki 16 atmosferų.</t>
  </si>
  <si>
    <t>Neptun C</t>
  </si>
  <si>
    <t>Lenkija</t>
  </si>
  <si>
    <t>17 poz. Endovascular 11-12 psl.</t>
  </si>
  <si>
    <t>Priedas Nr. 1 prie sutarties Nr. S1-_____________/25</t>
  </si>
  <si>
    <t xml:space="preserve">VšĮ Vilniaus miesto klinikinė ligoninė  </t>
  </si>
  <si>
    <t>UAB Baltics Medical</t>
  </si>
  <si>
    <t>Direktorė Aušra Bilotienė Motiejūnienė</t>
  </si>
  <si>
    <t>Direktorė Indrė Leikauskė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</si>
</sst>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3" borderId="1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4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B639-B9B1-4841-A757-0DC8C8F65D8C}">
  <dimension ref="A1:M19"/>
  <sheetViews>
    <sheetView tabSelected="1" zoomScale="63" zoomScaleNormal="63" workbookViewId="0">
      <pane ySplit="6" topLeftCell="A7" activePane="bottomLeft" state="frozen"/>
      <selection pane="bottomLeft" activeCell="F11" sqref="F11:I11"/>
    </sheetView>
  </sheetViews>
  <sheetFormatPr defaultRowHeight="15" x14ac:dyDescent="0.25"/>
  <cols>
    <col min="2" max="2" width="20.42578125" customWidth="1"/>
    <col min="4" max="4" width="17.5703125" customWidth="1"/>
    <col min="5" max="5" width="47.85546875" customWidth="1"/>
    <col min="6" max="7" width="16.28515625" customWidth="1"/>
    <col min="8" max="8" width="18.7109375" customWidth="1"/>
    <col min="9" max="9" width="17.85546875" customWidth="1"/>
    <col min="10" max="10" width="34" customWidth="1"/>
    <col min="11" max="11" width="23.42578125" customWidth="1"/>
    <col min="12" max="12" width="37.28515625" customWidth="1"/>
  </cols>
  <sheetData>
    <row r="1" spans="1:13" s="17" customFormat="1" ht="18.75" x14ac:dyDescent="0.3">
      <c r="A1" s="15"/>
      <c r="B1" s="16"/>
      <c r="C1" s="15"/>
      <c r="D1" s="15"/>
      <c r="E1" s="22" t="s">
        <v>22</v>
      </c>
      <c r="F1" s="22"/>
      <c r="G1" s="22"/>
      <c r="H1" s="22"/>
      <c r="I1" s="22"/>
      <c r="J1" s="22"/>
      <c r="K1" s="22"/>
      <c r="L1" s="22"/>
      <c r="M1" s="15"/>
    </row>
    <row r="2" spans="1:13" s="17" customFormat="1" ht="18.75" x14ac:dyDescent="0.3">
      <c r="A2" s="15"/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17" customFormat="1" ht="18.75" x14ac:dyDescent="0.3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5"/>
    </row>
    <row r="4" spans="1:13" s="17" customFormat="1" ht="18.75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5"/>
    </row>
    <row r="5" spans="1:13" s="17" customFormat="1" ht="18.75" x14ac:dyDescent="0.3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15"/>
    </row>
    <row r="6" spans="1:13" ht="126.75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3" t="s">
        <v>12</v>
      </c>
      <c r="K6" s="3" t="s">
        <v>13</v>
      </c>
      <c r="L6" s="1" t="s">
        <v>14</v>
      </c>
      <c r="M6" s="4"/>
    </row>
    <row r="7" spans="1:13" ht="183.6" customHeight="1" x14ac:dyDescent="0.25">
      <c r="A7" s="5">
        <v>17</v>
      </c>
      <c r="B7" s="13" t="s">
        <v>16</v>
      </c>
      <c r="C7" s="9" t="s">
        <v>15</v>
      </c>
      <c r="D7" s="10" t="s">
        <v>17</v>
      </c>
      <c r="E7" s="8" t="s">
        <v>18</v>
      </c>
      <c r="F7" s="6">
        <v>5</v>
      </c>
      <c r="G7" s="8">
        <v>490</v>
      </c>
      <c r="H7" s="14">
        <f>G7*D7</f>
        <v>29400</v>
      </c>
      <c r="I7" s="14">
        <f>H7*1.05</f>
        <v>30870</v>
      </c>
      <c r="J7" s="8" t="s">
        <v>19</v>
      </c>
      <c r="K7" s="11" t="s">
        <v>20</v>
      </c>
      <c r="L7" s="12" t="s">
        <v>21</v>
      </c>
      <c r="M7" s="7"/>
    </row>
    <row r="9" spans="1:13" s="19" customFormat="1" ht="18.75" x14ac:dyDescent="0.3">
      <c r="A9" s="20" t="s">
        <v>23</v>
      </c>
      <c r="B9" s="20"/>
      <c r="C9" s="20"/>
      <c r="D9" s="20"/>
      <c r="F9" s="20" t="s">
        <v>24</v>
      </c>
      <c r="G9" s="20"/>
      <c r="H9" s="20"/>
      <c r="I9" s="20"/>
    </row>
    <row r="10" spans="1:13" s="19" customFormat="1" ht="18.75" x14ac:dyDescent="0.3"/>
    <row r="11" spans="1:13" s="19" customFormat="1" ht="18.75" x14ac:dyDescent="0.3">
      <c r="B11" s="20" t="s">
        <v>25</v>
      </c>
      <c r="C11" s="20"/>
      <c r="D11" s="20"/>
      <c r="F11" s="21" t="s">
        <v>26</v>
      </c>
      <c r="G11" s="21"/>
      <c r="H11" s="21"/>
      <c r="I11" s="21"/>
    </row>
    <row r="12" spans="1:13" s="18" customFormat="1" ht="18.75" x14ac:dyDescent="0.3"/>
    <row r="13" spans="1:13" s="18" customFormat="1" ht="18.75" x14ac:dyDescent="0.3"/>
    <row r="14" spans="1:13" s="18" customFormat="1" ht="18.75" x14ac:dyDescent="0.3"/>
    <row r="15" spans="1:13" s="18" customFormat="1" ht="18.75" x14ac:dyDescent="0.3"/>
    <row r="16" spans="1:13" s="18" customFormat="1" ht="18.75" x14ac:dyDescent="0.3"/>
    <row r="17" s="18" customFormat="1" ht="18.75" x14ac:dyDescent="0.3"/>
    <row r="18" s="18" customFormat="1" ht="18.75" x14ac:dyDescent="0.3"/>
    <row r="19" s="18" customFormat="1" ht="18.75" x14ac:dyDescent="0.3"/>
  </sheetData>
  <mergeCells count="8">
    <mergeCell ref="B11:D11"/>
    <mergeCell ref="F11:I11"/>
    <mergeCell ref="E1:L1"/>
    <mergeCell ref="A3:L3"/>
    <mergeCell ref="A4:L4"/>
    <mergeCell ref="A5:L5"/>
    <mergeCell ref="A9:D9"/>
    <mergeCell ref="F9:I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21EF8504CF74181A1F375B93B00A5" ma:contentTypeVersion="20" ma:contentTypeDescription="Create a new document." ma:contentTypeScope="" ma:versionID="f8b5356526102d06b75927770edcbee3">
  <xsd:schema xmlns:xsd="http://www.w3.org/2001/XMLSchema" xmlns:xs="http://www.w3.org/2001/XMLSchema" xmlns:p="http://schemas.microsoft.com/office/2006/metadata/properties" xmlns:ns1="http://schemas.microsoft.com/sharepoint/v3" xmlns:ns2="eae70d7f-5857-4717-880d-35249061c382" xmlns:ns3="6174b9b9-ed03-4a86-86cf-19aa7bde5c5e" targetNamespace="http://schemas.microsoft.com/office/2006/metadata/properties" ma:root="true" ma:fieldsID="89fc647a23952b40675992cac73ff542" ns1:_="" ns2:_="" ns3:_="">
    <xsd:import namespace="http://schemas.microsoft.com/sharepoint/v3"/>
    <xsd:import namespace="eae70d7f-5857-4717-880d-35249061c382"/>
    <xsd:import namespace="6174b9b9-ed03-4a86-86cf-19aa7bde5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70d7f-5857-4717-880d-35249061c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0f5f2ee-ff91-4a97-b8d8-2b719c816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4b9b9-ed03-4a86-86cf-19aa7bde5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bb9e4d-0d6c-40b5-8de0-3a4fb2c417ca}" ma:internalName="TaxCatchAll" ma:showField="CatchAllData" ma:web="6174b9b9-ed03-4a86-86cf-19aa7bde5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ae70d7f-5857-4717-880d-35249061c382">
      <Terms xmlns="http://schemas.microsoft.com/office/infopath/2007/PartnerControls"/>
    </lcf76f155ced4ddcb4097134ff3c332f>
    <TaxCatchAll xmlns="6174b9b9-ed03-4a86-86cf-19aa7bde5c5e" xsi:nil="true"/>
  </documentManagement>
</p:properties>
</file>

<file path=customXml/itemProps1.xml><?xml version="1.0" encoding="utf-8"?>
<ds:datastoreItem xmlns:ds="http://schemas.openxmlformats.org/officeDocument/2006/customXml" ds:itemID="{59C9030F-0F23-4E4F-99E7-F65DBC2EA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14B776-7F5B-47D6-82DC-63737FE37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e70d7f-5857-4717-880d-35249061c382"/>
    <ds:schemaRef ds:uri="6174b9b9-ed03-4a86-86cf-19aa7bde5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92B7EF-EA98-4720-AE45-BF3065D3C9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ae70d7f-5857-4717-880d-35249061c382"/>
    <ds:schemaRef ds:uri="6174b9b9-ed03-4a86-86cf-19aa7bde5c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Aušra Sidaraitė-Markevičienė</dc:creator>
  <cp:keywords/>
  <dc:description/>
  <cp:lastModifiedBy>Vaida Gaidamavičiūtė</cp:lastModifiedBy>
  <cp:revision/>
  <dcterms:created xsi:type="dcterms:W3CDTF">2025-01-06T11:24:36Z</dcterms:created>
  <dcterms:modified xsi:type="dcterms:W3CDTF">2025-06-09T06:51:55Z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0x01010050221EF8504CF74181A1F375B93B00A5</vt:lpwstr>
  </property>
  <property fmtid="{D5CDD505-2E9C-101B-9397-08002B2CF9AE}" pid="3" name="MediaServiceImageTags">
    <vt:lpwstr/>
  </property>
  <property fmtid="{D5CDD505-2E9C-101B-9397-08002B2CF9AE}" pid="4" name="LabbisDVSAttachmentId">
    <vt:lpwstr>a93902c3-dbad-4f5c-ae3e-013514bacf63</vt:lpwstr>
  </property>
</Properties>
</file>