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V PIRKIMAS\SUTARTYS\"/>
    </mc:Choice>
  </mc:AlternateContent>
  <xr:revisionPtr revIDLastSave="0" documentId="8_{DBEFC842-E8E9-46E7-8F26-0F07FB679923}" xr6:coauthVersionLast="47" xr6:coauthVersionMax="47" xr10:uidLastSave="{00000000-0000-0000-0000-000000000000}"/>
  <bookViews>
    <workbookView xWindow="-120" yWindow="-120" windowWidth="29040" windowHeight="15840" xr2:uid="{9D3A206A-987E-4CDD-BB5D-AD7D8A600A0B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24" i="1" s="1"/>
  <c r="H25" i="1"/>
  <c r="I25" i="1" s="1"/>
  <c r="H23" i="1"/>
  <c r="I23" i="1" s="1"/>
  <c r="H21" i="1"/>
  <c r="I21" i="1" s="1"/>
  <c r="H8" i="1"/>
  <c r="I8" i="1" s="1"/>
</calcChain>
</file>

<file path=xl/sharedStrings.xml><?xml version="1.0" encoding="utf-8"?>
<sst xmlns="http://schemas.openxmlformats.org/spreadsheetml/2006/main" count="100" uniqueCount="73">
  <si>
    <t>PRIEMONĖS, SKIRTOS INTERVENCINEI RADIOLOGIJAI IV</t>
  </si>
  <si>
    <t>1-20 PIRKIMO ORBJEKTO DALYS</t>
  </si>
  <si>
    <t>Prekių techninė specifikacija</t>
  </si>
  <si>
    <t>Pirkimo dalies Nr.</t>
  </si>
  <si>
    <t>Pirkimo dalies pavadinimas</t>
  </si>
  <si>
    <t>Mato vnt.</t>
  </si>
  <si>
    <t>Maksimalus poreikis 36 mėn.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</si>
  <si>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</si>
  <si>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</si>
  <si>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</si>
  <si>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</si>
  <si>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</si>
  <si>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</si>
  <si>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</si>
  <si>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</si>
  <si>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 xml:space="preserve">Stentas su balioniniu kateteriu
</t>
  </si>
  <si>
    <t>vnt.</t>
  </si>
  <si>
    <t>13</t>
  </si>
  <si>
    <r>
      <t>1. Diametras 6,0 mm.
2. Ilgis  14, 18 mm.
3. Kateteris 4F.
3. Kateterio ilgis 90, 150 cm (</t>
    </r>
    <r>
      <rPr>
        <sz val="11"/>
        <color indexed="8"/>
        <rFont val="Arial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2 cm).
4. Pravedėjas 0,018" (0,457 mm).
5. Introdiuseris: ne daugiau 5F.
6. Turi atlaikyti slėgį iki 14 atmosferų.</t>
    </r>
  </si>
  <si>
    <t xml:space="preserve">Stentas  su  balioniniu  kateteriu
</t>
  </si>
  <si>
    <t>60</t>
  </si>
  <si>
    <t>1. Diametras 5,0, 6,0, 7,0, 8,0 mm.
2. Ilgis 80 mm (± 2 mm).
3. Kateteris 5F.
4. Kateterio ilgis 80, 120 cm (± 2 cm).
5. Pravedėjas   0,035" (0,89 mm) (± 0,003" (0,076 mm)).
6. Introdiuseris: ne daugiau 6F.
7. Turi atlaikyti slėgį: iki 15 atmosferų.</t>
  </si>
  <si>
    <t>Rontis medical.
Zeus CC.
ZC-xxx-xx</t>
  </si>
  <si>
    <t>Šveicarija</t>
  </si>
  <si>
    <t>Katalogas_poz2.pdf</t>
  </si>
  <si>
    <t xml:space="preserve">A. Carotis WALL  stentas
</t>
  </si>
  <si>
    <t>3</t>
  </si>
  <si>
    <t>1. Diametras 7,0 mm. 
2. Ilgis  40 mm.
3. Kateterio ilgis 135 cm (± 2 cm).
4. Pravedėjas   0,035" (0,89 mm) (± 0,003" (0,076 mm)).
5. Introdiuseris: ne daugiau  6,4 F.
6. Su filtru.</t>
  </si>
  <si>
    <t>1. Diametras 5,0, 6,0, 7,0, 8,0, 9,0, 10,0  mm.
2. Ilgis  18, 23, 27, 28, 38, 57, 58  mm.
3. Kateteris 5F.
4. Kateterio ilgis 75, 120 cm (± 2 cm).
5. Pravedėjas  0,035" (0,89 mm)
6. Introdiuseris: ne daugiau 6 F.
7. Turi atlaikyti slėgį: 
iki 13 atmosferų 5-6 mm diametro stentui;                                                                                                                                        iki 12 atmosferų 7-10 mm diametro stentui.                                                                               8.Stentas lankstus, pasižymi didele radialine jėga, 2 rentgenokontrastiniai žymekliai.</t>
  </si>
  <si>
    <t>105</t>
  </si>
  <si>
    <t xml:space="preserve">1. Diametras 5,0, 6,0, 7,0 mm.
2. Ilgis 12, 17, 26, 36, 57, 59 mm.
3. Kateteris 5F.
4. Kateterio ilgis 80, 120, 150 cm (± 2 cm).
5. Pravedėjas  0,018" (0,457 mm)
6. Introdiuseris: ne daugiau 6 F.
7. Turi atlaikyti slėgį iki 18 atmosferų.
8. OTW sistema, pagamintas iš nerūdijančio plieno, semi compliant tipo.
9. Inert  technologija užtikrinanti žemą restenozių dažnį, taip pat 0% trombozę per 24 mėn. Inert technologijos principu vakume jonai įterpiami į metalo vidų, pakeičiant metalo sudėtį, taip pat  stentas dengtas jonais išorėje išorėje.  Antialerginis, antikorozinis.                    
10. Stentas aktyviai slopina trombino sintezę ir saugo  nuo kraujo krešėjimo. </t>
  </si>
  <si>
    <t>18</t>
  </si>
  <si>
    <t xml:space="preserve">1. Diametras  10,0 ir 12,0 mm.
2. Ilgis  18, 28, 38, 48, 59 mm.
3. Kateteris 5F.
4. Kateterio ilgis 75, 115, 150 cm (± 2 cm).
5. Pravedėjas  0,035" (0,89 mm)
6. Introdiuseris: ne daugiau 8F.
7. Turi atlaikyti slėgį iki 10 atmosferų.
8. OTW sistema, pagamintas iš nerūdijančio plieno, semi compliant tipo.
9. Inert  technologija užtikrinanti žemą restenozių dažnį, taip pat 0% trombozę per 24 mėn. Inert technologijos principu vakume jonai įterpiami į metalo vidų, pakeičiant metalo sudėtį, taip pat  stentas dengtas jonais išorėje išorėje. Antialerginis, antikorozinis.                    
10. Stentas aktyviai slopina trombino sintezę ir saugo  nuo kraujo krešėjimo. </t>
  </si>
  <si>
    <t xml:space="preserve">Self- Expanding stentas su įvedimo sistema
</t>
  </si>
  <si>
    <t>30</t>
  </si>
  <si>
    <t>1. Diametras 6,0, 7,0 mm.
2. Ilgis  20, 30, 40, 50, 60, 70, 80, 100, 120  mm.
3. Kateterio ilgis 75, 120 cm (± 2 cm).
4. Pravedėjas   0,035" (0,89 mm) (± 0,003" (0,076 mm)).
5. Introdiuseris: ne daugiau 6F.
6. Konstrukcija su dvigubo įvedimo sistema.</t>
  </si>
  <si>
    <t xml:space="preserve">Self- Expanding  stentas su įvedimo sistema
</t>
  </si>
  <si>
    <t xml:space="preserve">1. Diametras 5,0, 6,0, 7,0 mm.
2. Ilgis 30, 40, 50, 60, 80, 100, 120, 150, 180, 200 mm.
3. Kateterio ilgis 80, 130 cm (± 3 cm).
4. Pravedėjas  0,035 " (0,89 mm)
5. Introdiuseris: ne daugiau 6F, vidinis skersmuo 1,25 mm.
6. Stentas su 3 dideliais (0,208 mm) markeriais kiekviename gale.
</t>
  </si>
  <si>
    <t xml:space="preserve">1. Diametras 8,0 mm.
2. Ilgis 80 mm.
3. Kateterio ilgis 130 cm (± 5 cm).
4. Pravedėjas 0,035" (0,89 mm) (± 0,03 mm).
5. Introdiuseris: ne daugiau 6F, vidinis skersmuo 1,25 mm
6. Stentas su markeriais.
7. Stentas su 3-4  markeriais kiekviename gale.
</t>
  </si>
  <si>
    <t>1. Diametras 3,0 mm.
2. Ilgis 40 mm.
3. Kateterio ilgis 135 cm (± 2 cm).
4. Pravedėjas 0,018" (0,457 mm).
5. Introdiuseris: ne daugiau 4F.</t>
  </si>
  <si>
    <t xml:space="preserve">Periferinis Stent Graft
</t>
  </si>
  <si>
    <t>1. Su įvedimo sistema.
2. Diametras 9 mm. 
3. Ilgis 70 mm. 
4. Introdiuseris: ne daugiau 11F. 
5. Jei kraujagyslės D 7 mm, stento ilgis 100 mm.
6. Jei kraujagyslės D 8 mm, stento ilgis 91 mm.
7. Kateterio ilgis 116 cm (± 1 cm).</t>
  </si>
  <si>
    <t xml:space="preserve">Periferinis Stent Graft
</t>
  </si>
  <si>
    <t>1. Su įvedimo sistema.
2. Diametras 12 mm. 
3. Ilgis 70 mm. 
4. Introdiuseris: ne daugiau 11F. 
5. Jei kraujagyslės D 10 mm - stento ilgis 94 mm.
6. Jei kraujagyslės ilgis 11 mm - stento ilgis 87 mm.
7. Kateterio ilgis 116 cm (± 1 cm).</t>
  </si>
  <si>
    <t>Self-expanding stentas su įvedimo sistema (pakinklio arterijai)</t>
  </si>
  <si>
    <t>1. Stento diametras 5,0, 6,0, 7,0, 8,0, 9,0, 10,0 mm                              2. Stento ilgis 20, 30, 40, 50, 60, 70,80, 90, 100, 110, 120, 150 mm
3.Kateteris 5 F
4. Kateterio ilgis -135 cm. (± 2 cm)                                                                       5. Pravedėjas - 0,035" (0,89 mm)                                                                 6. Introdiuseris: ne daugiau 6F.</t>
  </si>
  <si>
    <t>Aortos didelio diametro stentgraftas</t>
  </si>
  <si>
    <t xml:space="preserve">1. Kobalto - chromo stentas dengtas spec. ePTFE danga.             
2. Stento ilgis: 19; 29; 39; 49; 59 mm                                                     3. Stento diametras: 14 mm                                                               4. Kateterio ilgis: 75 cm, 120 cm (± 2 cm)                                                5. Pravedėjas: 0,035" (0,89 mm)                                                                            6. Introdiuseris 11F                                                                         7. Slėgis- iki 10 atmosferų                                                                   8. Balionas su rentgeno kontrastiniais žymekliais.                                    9. Stentas užmautas ant OTW tipo balioninio kateterio.                                                             </t>
  </si>
  <si>
    <t>Sistema periferinei embolizacijai</t>
  </si>
  <si>
    <t>vnt</t>
  </si>
  <si>
    <t>1. Pagaminta iš platino vielos dengtos hidrogelio polimeru;
2. Embolizacinės spiralės nustumiamos, užtikrinančios ilgalaikę mechaninę okliuziją;
3. Geras mechaninis stabilumas;
4. Spiralės dydis – 0,018''; 0,035'';
5. Kilpelės diametras – 2 mm; 3 mm; 4 mm; 5 mm; 6 mm; 8 mm; 10 mm;
6. Spiralės ilgis – 2 cm; 4 cm; 6 cm; 10 cm; 14 cm;
7. Tinkančios vielos pravedėjos dydis atitinkamai 0,016''/0,018''; 0,035''/0,038'';
8. Tinkamo kateterio dydis atitinkamai 2,4 Fr; 2,7 Fr; 2,8 Fr.</t>
  </si>
  <si>
    <t>Terumo.
Azur Pushable, 
45-xxxxxx</t>
  </si>
  <si>
    <t>Japonija</t>
  </si>
  <si>
    <t>Katalogas_poz15.pdf</t>
  </si>
  <si>
    <t xml:space="preserve">PVA nesirezorbuojančios emboliazinės dalelės
</t>
  </si>
  <si>
    <t>1. Dalelės supakuotos sandariame uždarytame buteliuke.
2. Dalelių dydis 45-1180 mikr.
3. Pakuotė 1 cc.</t>
  </si>
  <si>
    <t xml:space="preserve">Mikrosferos embolizacijai
</t>
  </si>
  <si>
    <t xml:space="preserve">1. Apvalios, kamuolio formos;
2. Sintetinės, pagamintos ir polieteleno glikolio;
3.  Nelimpančios prie kateterio sienelių bei tarpusavyje;
4.  Kalibruotos pagal dydį;
5. Pateikiamos spalvotuose švirkštuose, kurių spalva priklauso nuo mikrosferų dydžio: 75 µm ± 15 µm; 200 µm ± 50 µm; 400 µm ± 50 µm; 600 µm ± 50 µm; 800 µm ± 50 µm; 1100 µm ± 50 µm.
6. Tūris 2 ml ir 4 ml;
7. Pateikiamos 20 cc švirkštuose.
</t>
  </si>
  <si>
    <t>Terumo.
HydroPearl,
 8HPxxxxx</t>
  </si>
  <si>
    <t>Hemostazinis vožtuvas kateteriui 4-9 F</t>
  </si>
  <si>
    <t>Terumo.
Haemostatic valve,
 RF-VA713M</t>
  </si>
  <si>
    <t xml:space="preserve">Kraujagyslės diliatatorius
</t>
  </si>
  <si>
    <t>1. Ilgis 155 mm (± 1 mm).
2. Diametras 4, 5, 6, 7, 8, 9, 10, 11 F.
3. Visi diametrai pažymėti skirtingomis spalvomis.
4. Metalinis pravedėjas 0,035" (0,89 mm).</t>
  </si>
  <si>
    <t>Terumo.
Vessel dilator, 
RF-VDxxxxxxx</t>
  </si>
  <si>
    <t>Katalgas_poz17</t>
  </si>
  <si>
    <t>Katalogas_poz18_poz19</t>
  </si>
  <si>
    <t>Katalogas_poz20</t>
  </si>
  <si>
    <t>Priedas Nr. 1 prie sutarties Nr. S1</t>
  </si>
  <si>
    <t>Bendra suma: 50296,05 Eur su PVM</t>
  </si>
  <si>
    <t xml:space="preserve">VšĮ Vilniaus miesto klinikinė ligoninė  </t>
  </si>
  <si>
    <t>Direktorė Aušra Bilotienė Motiejūnienė</t>
  </si>
  <si>
    <t>UAB AmberCell Solutions</t>
  </si>
  <si>
    <t>Direktorius Evaldas Gražys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</si>
</sst>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sz val="11"/>
      <color theme="1"/>
      <name val="Times New Roman"/>
      <family val="1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1" fillId="0" borderId="0" xfId="0" applyFont="1"/>
    <xf numFmtId="2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E76F-1A4E-4B55-A002-A1709403C1CF}">
  <dimension ref="A1:M36"/>
  <sheetViews>
    <sheetView tabSelected="1" zoomScale="80" zoomScaleNormal="80" workbookViewId="0">
      <selection activeCell="A6" sqref="A6:XFD6"/>
    </sheetView>
  </sheetViews>
  <sheetFormatPr defaultColWidth="8.85546875" defaultRowHeight="15" x14ac:dyDescent="0.25"/>
  <cols>
    <col min="2" max="2" width="34.42578125" customWidth="1"/>
    <col min="4" max="4" width="14.7109375" customWidth="1"/>
    <col min="5" max="5" width="42.7109375" customWidth="1"/>
    <col min="6" max="6" width="12.42578125" customWidth="1"/>
    <col min="7" max="7" width="16" customWidth="1"/>
    <col min="8" max="8" width="20" customWidth="1"/>
    <col min="9" max="9" width="18.140625" customWidth="1"/>
    <col min="10" max="11" width="27.42578125" customWidth="1"/>
    <col min="12" max="12" width="36.85546875" customWidth="1"/>
  </cols>
  <sheetData>
    <row r="1" spans="1:13" s="3" customFormat="1" ht="15.75" x14ac:dyDescent="0.25">
      <c r="A1" s="1"/>
      <c r="B1" s="2"/>
      <c r="C1" s="1"/>
      <c r="D1" s="1"/>
      <c r="E1" s="37" t="s">
        <v>67</v>
      </c>
      <c r="F1" s="37"/>
      <c r="G1" s="37"/>
      <c r="H1" s="37"/>
      <c r="I1" s="37"/>
      <c r="J1" s="37"/>
      <c r="K1" s="37"/>
      <c r="L1" s="37"/>
      <c r="M1" s="1"/>
    </row>
    <row r="2" spans="1:13" s="3" customFormat="1" ht="15.75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3" customFormat="1" ht="15.75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1"/>
    </row>
    <row r="4" spans="1:13" s="3" customFormat="1" ht="15.75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1"/>
    </row>
    <row r="5" spans="1:13" s="3" customFormat="1" ht="15.75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1"/>
    </row>
    <row r="6" spans="1:13" ht="126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K6" s="6" t="s">
        <v>13</v>
      </c>
      <c r="L6" s="4" t="s">
        <v>14</v>
      </c>
      <c r="M6" s="7"/>
    </row>
    <row r="7" spans="1:13" ht="105" hidden="1" x14ac:dyDescent="0.25">
      <c r="A7" s="8">
        <v>1</v>
      </c>
      <c r="B7" s="10" t="s">
        <v>15</v>
      </c>
      <c r="C7" s="11" t="s">
        <v>16</v>
      </c>
      <c r="D7" s="12" t="s">
        <v>17</v>
      </c>
      <c r="E7" s="13" t="s">
        <v>18</v>
      </c>
      <c r="F7" s="13"/>
      <c r="G7" s="13"/>
      <c r="H7" s="13"/>
      <c r="I7" s="13"/>
      <c r="J7" s="14"/>
      <c r="K7" s="14"/>
      <c r="L7" s="15"/>
      <c r="M7" s="9"/>
    </row>
    <row r="8" spans="1:13" ht="120" x14ac:dyDescent="0.25">
      <c r="A8" s="16">
        <v>2</v>
      </c>
      <c r="B8" s="10" t="s">
        <v>19</v>
      </c>
      <c r="C8" s="11" t="s">
        <v>16</v>
      </c>
      <c r="D8" s="11" t="s">
        <v>20</v>
      </c>
      <c r="E8" s="17" t="s">
        <v>21</v>
      </c>
      <c r="F8" s="18">
        <v>5</v>
      </c>
      <c r="G8" s="19">
        <v>345</v>
      </c>
      <c r="H8" s="19">
        <f>G8*D8</f>
        <v>20700</v>
      </c>
      <c r="I8" s="19">
        <f>H8*1.05</f>
        <v>21735</v>
      </c>
      <c r="J8" s="20" t="s">
        <v>22</v>
      </c>
      <c r="K8" s="20" t="s">
        <v>23</v>
      </c>
      <c r="L8" s="21" t="s">
        <v>24</v>
      </c>
      <c r="M8" s="9"/>
    </row>
    <row r="9" spans="1:13" ht="105" hidden="1" x14ac:dyDescent="0.25">
      <c r="A9" s="16">
        <v>3</v>
      </c>
      <c r="B9" s="10" t="s">
        <v>25</v>
      </c>
      <c r="C9" s="11" t="s">
        <v>16</v>
      </c>
      <c r="D9" s="11" t="s">
        <v>26</v>
      </c>
      <c r="E9" s="17" t="s">
        <v>27</v>
      </c>
      <c r="F9" s="18"/>
      <c r="G9" s="17"/>
      <c r="H9" s="17"/>
      <c r="I9" s="17"/>
      <c r="J9" s="20"/>
      <c r="K9" s="20"/>
      <c r="L9" s="21"/>
      <c r="M9" s="9"/>
    </row>
    <row r="10" spans="1:13" ht="165" hidden="1" x14ac:dyDescent="0.25">
      <c r="A10" s="16">
        <v>4</v>
      </c>
      <c r="B10" s="10" t="s">
        <v>19</v>
      </c>
      <c r="C10" s="11" t="s">
        <v>16</v>
      </c>
      <c r="D10" s="11" t="s">
        <v>20</v>
      </c>
      <c r="E10" s="17" t="s">
        <v>28</v>
      </c>
      <c r="F10" s="18"/>
      <c r="G10" s="17"/>
      <c r="H10" s="17"/>
      <c r="I10" s="17"/>
      <c r="J10" s="20"/>
      <c r="K10" s="20"/>
      <c r="L10" s="21"/>
      <c r="M10" s="9"/>
    </row>
    <row r="11" spans="1:13" ht="255" hidden="1" x14ac:dyDescent="0.25">
      <c r="A11" s="16">
        <v>5</v>
      </c>
      <c r="B11" s="10" t="s">
        <v>19</v>
      </c>
      <c r="C11" s="11" t="s">
        <v>16</v>
      </c>
      <c r="D11" s="11" t="s">
        <v>29</v>
      </c>
      <c r="E11" s="17" t="s">
        <v>30</v>
      </c>
      <c r="F11" s="18"/>
      <c r="G11" s="17"/>
      <c r="H11" s="17"/>
      <c r="I11" s="17"/>
      <c r="J11" s="20"/>
      <c r="K11" s="20"/>
      <c r="L11" s="21"/>
      <c r="M11" s="9"/>
    </row>
    <row r="12" spans="1:13" ht="255" hidden="1" x14ac:dyDescent="0.25">
      <c r="A12" s="16">
        <v>6</v>
      </c>
      <c r="B12" s="10" t="s">
        <v>19</v>
      </c>
      <c r="C12" s="11" t="s">
        <v>16</v>
      </c>
      <c r="D12" s="11" t="s">
        <v>31</v>
      </c>
      <c r="E12" s="17" t="s">
        <v>32</v>
      </c>
      <c r="F12" s="18"/>
      <c r="G12" s="17"/>
      <c r="H12" s="17"/>
      <c r="I12" s="17"/>
      <c r="J12" s="20"/>
      <c r="K12" s="20"/>
      <c r="L12" s="21"/>
      <c r="M12" s="9"/>
    </row>
    <row r="13" spans="1:13" ht="105" hidden="1" x14ac:dyDescent="0.25">
      <c r="A13" s="16">
        <v>7</v>
      </c>
      <c r="B13" s="10" t="s">
        <v>33</v>
      </c>
      <c r="C13" s="11" t="s">
        <v>16</v>
      </c>
      <c r="D13" s="11" t="s">
        <v>34</v>
      </c>
      <c r="E13" s="17" t="s">
        <v>35</v>
      </c>
      <c r="F13" s="18"/>
      <c r="G13" s="17"/>
      <c r="H13" s="17"/>
      <c r="I13" s="17"/>
      <c r="J13" s="20"/>
      <c r="K13" s="20"/>
      <c r="L13" s="21"/>
      <c r="M13" s="9"/>
    </row>
    <row r="14" spans="1:13" ht="141" hidden="1" customHeight="1" x14ac:dyDescent="0.25">
      <c r="A14" s="16">
        <v>8</v>
      </c>
      <c r="B14" s="10" t="s">
        <v>36</v>
      </c>
      <c r="C14" s="11" t="s">
        <v>16</v>
      </c>
      <c r="D14" s="11" t="s">
        <v>31</v>
      </c>
      <c r="E14" s="17" t="s">
        <v>37</v>
      </c>
      <c r="F14" s="18"/>
      <c r="G14" s="17"/>
      <c r="H14" s="17"/>
      <c r="I14" s="17"/>
      <c r="J14" s="20"/>
      <c r="K14" s="20"/>
      <c r="L14" s="21"/>
      <c r="M14" s="9"/>
    </row>
    <row r="15" spans="1:13" ht="121.5" hidden="1" customHeight="1" x14ac:dyDescent="0.25">
      <c r="A15" s="16">
        <v>9</v>
      </c>
      <c r="B15" s="16" t="s">
        <v>33</v>
      </c>
      <c r="C15" s="22" t="s">
        <v>16</v>
      </c>
      <c r="D15" s="22">
        <v>15</v>
      </c>
      <c r="E15" s="17" t="s">
        <v>38</v>
      </c>
      <c r="F15" s="18"/>
      <c r="G15" s="17"/>
      <c r="H15" s="17"/>
      <c r="I15" s="17"/>
      <c r="J15" s="23"/>
      <c r="K15" s="23"/>
      <c r="L15" s="24"/>
      <c r="M15" s="9"/>
    </row>
    <row r="16" spans="1:13" ht="75" hidden="1" x14ac:dyDescent="0.25">
      <c r="A16" s="16">
        <v>10</v>
      </c>
      <c r="B16" s="16" t="s">
        <v>33</v>
      </c>
      <c r="C16" s="22" t="s">
        <v>16</v>
      </c>
      <c r="D16" s="22">
        <v>3</v>
      </c>
      <c r="E16" s="17" t="s">
        <v>39</v>
      </c>
      <c r="F16" s="18"/>
      <c r="G16" s="17"/>
      <c r="H16" s="17"/>
      <c r="I16" s="17"/>
      <c r="J16" s="23"/>
      <c r="K16" s="23"/>
      <c r="L16" s="24"/>
      <c r="M16" s="9"/>
    </row>
    <row r="17" spans="1:13" ht="105" hidden="1" x14ac:dyDescent="0.25">
      <c r="A17" s="16">
        <v>11</v>
      </c>
      <c r="B17" s="16" t="s">
        <v>40</v>
      </c>
      <c r="C17" s="18" t="s">
        <v>16</v>
      </c>
      <c r="D17" s="18">
        <v>3</v>
      </c>
      <c r="E17" s="17" t="s">
        <v>41</v>
      </c>
      <c r="F17" s="18"/>
      <c r="G17" s="17"/>
      <c r="H17" s="17"/>
      <c r="I17" s="17"/>
      <c r="J17" s="25"/>
      <c r="K17" s="25"/>
      <c r="L17" s="25"/>
      <c r="M17" s="9"/>
    </row>
    <row r="18" spans="1:13" ht="135" hidden="1" x14ac:dyDescent="0.25">
      <c r="A18" s="16">
        <v>12</v>
      </c>
      <c r="B18" s="16" t="s">
        <v>42</v>
      </c>
      <c r="C18" s="18" t="s">
        <v>16</v>
      </c>
      <c r="D18" s="18">
        <v>3</v>
      </c>
      <c r="E18" s="17" t="s">
        <v>43</v>
      </c>
      <c r="F18" s="18"/>
      <c r="G18" s="17"/>
      <c r="H18" s="17"/>
      <c r="I18" s="17"/>
      <c r="J18" s="25"/>
      <c r="K18" s="25"/>
      <c r="L18" s="25"/>
      <c r="M18" s="9"/>
    </row>
    <row r="19" spans="1:13" ht="110.25" hidden="1" customHeight="1" x14ac:dyDescent="0.25">
      <c r="A19" s="16">
        <v>13</v>
      </c>
      <c r="B19" s="16" t="s">
        <v>44</v>
      </c>
      <c r="C19" s="18" t="s">
        <v>16</v>
      </c>
      <c r="D19" s="18">
        <v>12</v>
      </c>
      <c r="E19" s="17" t="s">
        <v>45</v>
      </c>
      <c r="F19" s="18"/>
      <c r="G19" s="17"/>
      <c r="H19" s="17"/>
      <c r="I19" s="17"/>
      <c r="J19" s="24"/>
      <c r="K19" s="24"/>
      <c r="L19" s="24"/>
      <c r="M19" s="9"/>
    </row>
    <row r="20" spans="1:13" ht="167.25" hidden="1" customHeight="1" x14ac:dyDescent="0.25">
      <c r="A20" s="16">
        <v>14</v>
      </c>
      <c r="B20" s="16" t="s">
        <v>46</v>
      </c>
      <c r="C20" s="26" t="s">
        <v>16</v>
      </c>
      <c r="D20" s="18">
        <v>3</v>
      </c>
      <c r="E20" s="17" t="s">
        <v>47</v>
      </c>
      <c r="F20" s="18"/>
      <c r="G20" s="17"/>
      <c r="H20" s="17"/>
      <c r="I20" s="17"/>
      <c r="J20" s="27"/>
      <c r="K20" s="27"/>
      <c r="L20" s="27"/>
      <c r="M20" s="9"/>
    </row>
    <row r="21" spans="1:13" ht="210" x14ac:dyDescent="0.25">
      <c r="A21" s="16">
        <v>15</v>
      </c>
      <c r="B21" s="16" t="s">
        <v>48</v>
      </c>
      <c r="C21" s="18" t="s">
        <v>49</v>
      </c>
      <c r="D21" s="18">
        <v>30</v>
      </c>
      <c r="E21" s="17" t="s">
        <v>50</v>
      </c>
      <c r="F21" s="18">
        <v>5</v>
      </c>
      <c r="G21" s="19">
        <v>162</v>
      </c>
      <c r="H21" s="19">
        <f>G21*D21</f>
        <v>4860</v>
      </c>
      <c r="I21" s="19">
        <f>H21*1.05</f>
        <v>5103</v>
      </c>
      <c r="J21" s="18" t="s">
        <v>51</v>
      </c>
      <c r="K21" s="18" t="s">
        <v>52</v>
      </c>
      <c r="L21" s="18" t="s">
        <v>53</v>
      </c>
      <c r="M21" s="9"/>
    </row>
    <row r="22" spans="1:13" ht="64.5" hidden="1" customHeight="1" x14ac:dyDescent="0.25">
      <c r="A22" s="16">
        <v>16</v>
      </c>
      <c r="B22" s="16" t="s">
        <v>54</v>
      </c>
      <c r="C22" s="18" t="s">
        <v>49</v>
      </c>
      <c r="D22" s="18">
        <v>12</v>
      </c>
      <c r="E22" s="17" t="s">
        <v>55</v>
      </c>
      <c r="F22" s="18"/>
      <c r="G22" s="17"/>
      <c r="H22" s="17"/>
      <c r="I22" s="17"/>
      <c r="J22" s="28"/>
      <c r="K22" s="28"/>
      <c r="L22" s="24"/>
      <c r="M22" s="9"/>
    </row>
    <row r="23" spans="1:13" ht="166.5" customHeight="1" x14ac:dyDescent="0.25">
      <c r="A23" s="16">
        <v>17</v>
      </c>
      <c r="B23" s="16" t="s">
        <v>56</v>
      </c>
      <c r="C23" s="18" t="s">
        <v>49</v>
      </c>
      <c r="D23" s="22">
        <v>24</v>
      </c>
      <c r="E23" s="17" t="s">
        <v>57</v>
      </c>
      <c r="F23" s="18">
        <v>5</v>
      </c>
      <c r="G23" s="19">
        <v>212</v>
      </c>
      <c r="H23" s="19">
        <f>G23*D23</f>
        <v>5088</v>
      </c>
      <c r="I23" s="19">
        <f>H23*1.05</f>
        <v>5342.4000000000005</v>
      </c>
      <c r="J23" s="18" t="s">
        <v>58</v>
      </c>
      <c r="K23" s="18" t="s">
        <v>52</v>
      </c>
      <c r="L23" s="29" t="s">
        <v>64</v>
      </c>
      <c r="M23" s="9"/>
    </row>
    <row r="24" spans="1:13" ht="45" x14ac:dyDescent="0.25">
      <c r="A24" s="16">
        <v>18</v>
      </c>
      <c r="B24" s="16" t="s">
        <v>59</v>
      </c>
      <c r="C24" s="18" t="s">
        <v>49</v>
      </c>
      <c r="D24" s="18">
        <v>30</v>
      </c>
      <c r="E24" s="30"/>
      <c r="F24" s="18">
        <v>5</v>
      </c>
      <c r="G24" s="31">
        <v>8.1</v>
      </c>
      <c r="H24" s="19">
        <f>G24*D24</f>
        <v>243</v>
      </c>
      <c r="I24" s="19">
        <f t="shared" ref="I24:I25" si="0">H24*1.05</f>
        <v>255.15</v>
      </c>
      <c r="J24" s="18" t="s">
        <v>60</v>
      </c>
      <c r="K24" s="18" t="s">
        <v>52</v>
      </c>
      <c r="L24" s="29" t="s">
        <v>65</v>
      </c>
      <c r="M24" s="9"/>
    </row>
    <row r="25" spans="1:13" ht="75" x14ac:dyDescent="0.25">
      <c r="A25" s="16">
        <v>20</v>
      </c>
      <c r="B25" s="16" t="s">
        <v>61</v>
      </c>
      <c r="C25" s="18" t="s">
        <v>49</v>
      </c>
      <c r="D25" s="18">
        <v>2100</v>
      </c>
      <c r="E25" s="17" t="s">
        <v>62</v>
      </c>
      <c r="F25" s="18">
        <v>5</v>
      </c>
      <c r="G25" s="19">
        <v>8.1</v>
      </c>
      <c r="H25" s="19">
        <f>G25*D25</f>
        <v>17010</v>
      </c>
      <c r="I25" s="19">
        <f t="shared" si="0"/>
        <v>17860.5</v>
      </c>
      <c r="J25" s="18" t="s">
        <v>63</v>
      </c>
      <c r="K25" s="18" t="s">
        <v>52</v>
      </c>
      <c r="L25" s="29" t="s">
        <v>66</v>
      </c>
      <c r="M25" s="9"/>
    </row>
    <row r="26" spans="1:13" s="32" customFormat="1" ht="18.75" x14ac:dyDescent="0.3"/>
    <row r="27" spans="1:13" s="32" customFormat="1" ht="18.75" x14ac:dyDescent="0.3">
      <c r="B27" s="36" t="s">
        <v>68</v>
      </c>
      <c r="C27" s="36"/>
      <c r="D27" s="36"/>
    </row>
    <row r="28" spans="1:13" s="32" customFormat="1" ht="18.75" x14ac:dyDescent="0.3"/>
    <row r="29" spans="1:13" s="34" customFormat="1" ht="18.75" x14ac:dyDescent="0.3">
      <c r="B29" s="35" t="s">
        <v>69</v>
      </c>
      <c r="C29" s="35"/>
      <c r="D29" s="35"/>
      <c r="F29" s="35" t="s">
        <v>71</v>
      </c>
      <c r="G29" s="35"/>
      <c r="H29" s="35"/>
    </row>
    <row r="30" spans="1:13" s="33" customFormat="1" ht="18.75" x14ac:dyDescent="0.3"/>
    <row r="31" spans="1:13" s="33" customFormat="1" ht="18.75" x14ac:dyDescent="0.3">
      <c r="B31" s="36" t="s">
        <v>70</v>
      </c>
      <c r="C31" s="36"/>
      <c r="D31" s="36"/>
      <c r="F31" s="36" t="s">
        <v>72</v>
      </c>
      <c r="G31" s="36"/>
      <c r="H31" s="36"/>
    </row>
    <row r="32" spans="1:13" s="32" customFormat="1" ht="18.75" x14ac:dyDescent="0.3"/>
    <row r="33" s="32" customFormat="1" ht="18.75" x14ac:dyDescent="0.3"/>
    <row r="34" s="32" customFormat="1" ht="18.75" x14ac:dyDescent="0.3"/>
    <row r="35" s="32" customFormat="1" ht="18.75" x14ac:dyDescent="0.3"/>
    <row r="36" s="32" customFormat="1" ht="18.75" x14ac:dyDescent="0.3"/>
  </sheetData>
  <mergeCells count="9">
    <mergeCell ref="B29:D29"/>
    <mergeCell ref="B31:D31"/>
    <mergeCell ref="F29:H29"/>
    <mergeCell ref="F31:H31"/>
    <mergeCell ref="E1:L1"/>
    <mergeCell ref="A3:L3"/>
    <mergeCell ref="A4:L4"/>
    <mergeCell ref="A5:L5"/>
    <mergeCell ref="B27:D2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8" ma:contentTypeDescription="Create a new document." ma:contentTypeScope="" ma:versionID="1cb60129a2251e63f598c103b8018bf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78e91ab02281b965170e71d4052dbec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07F9FA-067C-4AFC-AE82-7AA61DAB537C}">
  <ds:schemaRefs>
    <ds:schemaRef ds:uri="http://schemas.microsoft.com/office/2006/metadata/properties"/>
    <ds:schemaRef ds:uri="http://schemas.microsoft.com/office/infopath/2007/PartnerControls"/>
    <ds:schemaRef ds:uri="49aa73c7-48eb-493e-a0e1-3e59701ed8c4"/>
    <ds:schemaRef ds:uri="566a6986-1f43-4b64-aee6-dcdab7b219a8"/>
  </ds:schemaRefs>
</ds:datastoreItem>
</file>

<file path=customXml/itemProps2.xml><?xml version="1.0" encoding="utf-8"?>
<ds:datastoreItem xmlns:ds="http://schemas.openxmlformats.org/officeDocument/2006/customXml" ds:itemID="{ECFD80A6-54E3-46F5-967E-0AC4FE06A9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A3162-992B-4B49-A269-83DB13D0C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Aušra Sidaraitė-Markevičienė</dc:creator>
  <cp:keywords/>
  <dc:description/>
  <cp:lastModifiedBy>Vaida Gaidamavičiūtė</cp:lastModifiedBy>
  <cp:revision/>
  <cp:lastPrinted>2025-06-06T07:46:22Z</cp:lastPrinted>
  <dcterms:created xsi:type="dcterms:W3CDTF">2025-01-06T11:32:46Z</dcterms:created>
  <dcterms:modified xsi:type="dcterms:W3CDTF">2025-06-06T07:46:38Z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  <property fmtid="{D5CDD505-2E9C-101B-9397-08002B2CF9AE}" pid="4" name="LabbisDVSAttachmentId">
    <vt:lpwstr>1f74084b-8cb8-4496-a1d1-6c7b0a55ea40</vt:lpwstr>
  </property>
</Properties>
</file>