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riemonės skirtos intervencinei radiologijai\IV PIRKIMAS\SUTARTYS\Ilsanta\"/>
    </mc:Choice>
  </mc:AlternateContent>
  <xr:revisionPtr revIDLastSave="0" documentId="8_{70BE8CAD-033F-44F6-9F97-F53746E7B989}" xr6:coauthVersionLast="47" xr6:coauthVersionMax="47" xr10:uidLastSave="{00000000-0000-0000-0000-000000000000}"/>
  <bookViews>
    <workbookView xWindow="-120" yWindow="-120" windowWidth="29040" windowHeight="15840" xr2:uid="{9D3A206A-987E-4CDD-BB5D-AD7D8A600A0B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  <c r="H11" i="1"/>
  <c r="I11" i="1" s="1"/>
  <c r="H10" i="1"/>
  <c r="I10" i="1" s="1"/>
  <c r="H9" i="1"/>
  <c r="I9" i="1" s="1"/>
</calcChain>
</file>

<file path=xl/sharedStrings.xml><?xml version="1.0" encoding="utf-8"?>
<sst xmlns="http://schemas.openxmlformats.org/spreadsheetml/2006/main" count="53" uniqueCount="45">
  <si>
    <t>Prekių techninė specifikacija</t>
  </si>
  <si>
    <t>Pirkimo dalies Nr.</t>
  </si>
  <si>
    <t>Pirkimo dalies pavadinimas</t>
  </si>
  <si>
    <t>Mato vnt.</t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</si>
  <si>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</si>
  <si>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</si>
  <si>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</si>
  <si>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</si>
  <si>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</si>
  <si>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t xml:space="preserve">Gamintojas, komercinis prekės pavadinimas, kataloginis prekės Nr. 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</si>
  <si>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sz val="11"/>
        <color rgb="FFFF0000"/>
        <rFont val="Times New Roman"/>
        <family val="1"/>
        <charset val="186"/>
      </rPr>
      <t>(privaloma užpildyti)</t>
    </r>
  </si>
  <si>
    <t>vnt.</t>
  </si>
  <si>
    <t>30</t>
  </si>
  <si>
    <t>vnt</t>
  </si>
  <si>
    <t xml:space="preserve">A. Carotis WALL  stentas
</t>
  </si>
  <si>
    <t>3</t>
  </si>
  <si>
    <t>1. Diametras 7,0 mm. 
2. Ilgis  40 mm.
3. Kateterio ilgis 135 cm (± 2 cm).
4. Pravedėjas   0,035" (0,89 mm) (± 0,003" (0,076 mm)).
5. Introdiuseris: ne daugiau  6,4 F.
6. Su filtru.</t>
  </si>
  <si>
    <t xml:space="preserve">Self- Expanding stentas su įvedimo sistema
</t>
  </si>
  <si>
    <t>1. Diametras 6,0, 7,0 mm.
2. Ilgis  20, 30, 40, 50, 60, 70, 80, 100, 120  mm.
3. Kateterio ilgis 75, 120 cm (± 2 cm).
4. Pravedėjas   0,035" (0,89 mm) (± 0,003" (0,076 mm)).
5. Introdiuseris: ne daugiau 6F.
6. Konstrukcija su dvigubo įvedimo sistema.</t>
  </si>
  <si>
    <t xml:space="preserve">Periferinis Stent Graft
</t>
  </si>
  <si>
    <t>1. Su įvedimo sistema.
2. Diametras 9 mm. 
3. Ilgis 70 mm. 
4. Introdiuseris: ne daugiau 11F. 
5. Jei kraujagyslės D 7 mm, stento ilgis 100 mm.
6. Jei kraujagyslės D 8 mm, stento ilgis 91 mm.
7. Kateterio ilgis 116 cm (± 1 cm).</t>
  </si>
  <si>
    <t xml:space="preserve">Periferinis Stent Graft
</t>
  </si>
  <si>
    <t>1. Su įvedimo sistema.
2. Diametras 12 mm. 
3. Ilgis 70 mm. 
4. Introdiuseris: ne daugiau 11F. 
5. Jei kraujagyslės D 10 mm - stento ilgis 94 mm.
6. Jei kraujagyslės ilgis 11 mm - stento ilgis 87 mm.
7. Kateterio ilgis 116 cm (± 1 cm).</t>
  </si>
  <si>
    <t xml:space="preserve">PVA nesirezorbuojančios emboliazinės dalelės
</t>
  </si>
  <si>
    <t>1. Dalelės supakuotos sandariame uždarytame buteliuke.
2. Dalelių dydis 45-1180 mikr.
3. Pakuotė 1 cc.</t>
  </si>
  <si>
    <t>Maksimalus poreikis 36 mėn.</t>
  </si>
  <si>
    <t>1-20 PIRKIMO ORBJEKTO DALYS</t>
  </si>
  <si>
    <t>PRIEMONĖS, SKIRTOS INTERVENCINEI RADIOLOGIJAI IV</t>
  </si>
  <si>
    <r>
      <t xml:space="preserve">Prekės kilmės šalis
</t>
    </r>
    <r>
      <rPr>
        <b/>
        <sz val="11"/>
        <color rgb="FFFF0000"/>
        <rFont val="Times New Roman"/>
        <family val="1"/>
        <charset val="186"/>
      </rPr>
      <t>(privaloma užpildyti)</t>
    </r>
  </si>
  <si>
    <t>JAV</t>
  </si>
  <si>
    <t>Boston Scientific, Carotid Wallstent with Filter wire, kodai: H965SCH647080 , H749201051900</t>
  </si>
  <si>
    <t>Boston Scientific, Epic , kodai: nuo H74939054052070 iki H74939054146020</t>
  </si>
  <si>
    <t>Boston Scientific, Wallgraft, kodas: H965520150</t>
  </si>
  <si>
    <t>Boston Scientific, Wallgraft, kodas: H965520230</t>
  </si>
  <si>
    <t>Boston Scientific, Contour , kodai: nuo M0017600121 iki M0017601151</t>
  </si>
  <si>
    <t>Katalogas Nr.1 , psl.11-18</t>
  </si>
  <si>
    <t>Katalogas Nr.1 , psl.20</t>
  </si>
  <si>
    <t>Katalogas Nr.1 psl.2-10, 21-23</t>
  </si>
  <si>
    <t>Katalogas Nr.1, psl.19</t>
  </si>
  <si>
    <t>Priedas Nr 1 prie sutarties Nr. S1-_____/25</t>
  </si>
  <si>
    <t>VšĮ Vilniaus miesto klinikinė ligoninė</t>
  </si>
  <si>
    <t>UAB Ilsanta</t>
  </si>
  <si>
    <t>Direktorė Aušra Bilotienė Motiejūnienė</t>
  </si>
  <si>
    <t>Vykdomasis direktorius Tomas Godelis</t>
  </si>
  <si>
    <t>Bendra suma:  27712,44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</si>
</sst>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1" fillId="0" borderId="0" xfId="0" applyFont="1"/>
    <xf numFmtId="2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2E76F-1A4E-4B55-A002-A1709403C1CF}">
  <dimension ref="A1:M22"/>
  <sheetViews>
    <sheetView tabSelected="1" zoomScale="70" zoomScaleNormal="70" workbookViewId="0">
      <selection activeCell="B12" sqref="B12:D12"/>
    </sheetView>
  </sheetViews>
  <sheetFormatPr defaultRowHeight="15" x14ac:dyDescent="0.25"/>
  <cols>
    <col min="2" max="2" width="34.5703125" customWidth="1"/>
    <col min="4" max="4" width="14.7109375" customWidth="1"/>
    <col min="5" max="5" width="42.7109375" customWidth="1"/>
    <col min="6" max="6" width="12.42578125" customWidth="1"/>
    <col min="7" max="7" width="16" customWidth="1"/>
    <col min="8" max="8" width="20" customWidth="1"/>
    <col min="9" max="9" width="18.28515625" customWidth="1"/>
    <col min="10" max="11" width="27.5703125" customWidth="1"/>
    <col min="12" max="12" width="36.7109375" customWidth="1"/>
  </cols>
  <sheetData>
    <row r="1" spans="1:13" s="3" customFormat="1" ht="15.75" x14ac:dyDescent="0.25">
      <c r="A1" s="1"/>
      <c r="B1" s="2"/>
      <c r="C1" s="1"/>
      <c r="D1" s="1"/>
      <c r="E1" s="30" t="s">
        <v>39</v>
      </c>
      <c r="F1" s="30"/>
      <c r="G1" s="30"/>
      <c r="H1" s="30"/>
      <c r="I1" s="30"/>
      <c r="J1" s="30"/>
      <c r="K1" s="30"/>
      <c r="L1" s="30"/>
      <c r="M1" s="1"/>
    </row>
    <row r="2" spans="1:13" s="3" customFormat="1" ht="15.75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3" customFormat="1" ht="15.75" x14ac:dyDescent="0.25">
      <c r="A3" s="31" t="s">
        <v>27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"/>
    </row>
    <row r="4" spans="1:13" s="3" customFormat="1" ht="15.75" x14ac:dyDescent="0.25">
      <c r="A4" s="31" t="s">
        <v>26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"/>
    </row>
    <row r="5" spans="1:13" s="3" customFormat="1" ht="15.75" x14ac:dyDescent="0.25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1"/>
    </row>
    <row r="6" spans="1:13" ht="126.75" customHeight="1" x14ac:dyDescent="0.25">
      <c r="A6" s="4" t="s">
        <v>1</v>
      </c>
      <c r="B6" s="4" t="s">
        <v>2</v>
      </c>
      <c r="C6" s="4" t="s">
        <v>3</v>
      </c>
      <c r="D6" s="4" t="s">
        <v>25</v>
      </c>
      <c r="E6" s="4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6" t="s">
        <v>9</v>
      </c>
      <c r="K6" s="6" t="s">
        <v>28</v>
      </c>
      <c r="L6" s="4" t="s">
        <v>10</v>
      </c>
      <c r="M6" s="7"/>
    </row>
    <row r="7" spans="1:13" ht="105" x14ac:dyDescent="0.25">
      <c r="A7" s="8">
        <v>3</v>
      </c>
      <c r="B7" s="11" t="s">
        <v>14</v>
      </c>
      <c r="C7" s="12" t="s">
        <v>11</v>
      </c>
      <c r="D7" s="22" t="s">
        <v>15</v>
      </c>
      <c r="E7" s="13" t="s">
        <v>16</v>
      </c>
      <c r="F7" s="15">
        <v>5</v>
      </c>
      <c r="G7" s="24">
        <v>2510</v>
      </c>
      <c r="H7" s="24">
        <v>7530</v>
      </c>
      <c r="I7" s="24">
        <f>H7*1.05</f>
        <v>7906.5</v>
      </c>
      <c r="J7" s="16" t="s">
        <v>30</v>
      </c>
      <c r="K7" s="16" t="s">
        <v>29</v>
      </c>
      <c r="L7" s="17" t="s">
        <v>37</v>
      </c>
      <c r="M7" s="10"/>
    </row>
    <row r="8" spans="1:13" ht="105" x14ac:dyDescent="0.25">
      <c r="A8" s="8">
        <v>7</v>
      </c>
      <c r="B8" s="11" t="s">
        <v>17</v>
      </c>
      <c r="C8" s="12" t="s">
        <v>11</v>
      </c>
      <c r="D8" s="22" t="s">
        <v>12</v>
      </c>
      <c r="E8" s="13" t="s">
        <v>18</v>
      </c>
      <c r="F8" s="15">
        <v>5</v>
      </c>
      <c r="G8" s="24">
        <v>332</v>
      </c>
      <c r="H8" s="24">
        <v>9960</v>
      </c>
      <c r="I8" s="24">
        <f>H8*1.05</f>
        <v>10458</v>
      </c>
      <c r="J8" s="16" t="s">
        <v>31</v>
      </c>
      <c r="K8" s="16" t="s">
        <v>29</v>
      </c>
      <c r="L8" s="17" t="s">
        <v>35</v>
      </c>
      <c r="M8" s="10"/>
    </row>
    <row r="9" spans="1:13" ht="120" x14ac:dyDescent="0.25">
      <c r="A9" s="8">
        <v>11</v>
      </c>
      <c r="B9" s="8" t="s">
        <v>19</v>
      </c>
      <c r="C9" s="9" t="s">
        <v>11</v>
      </c>
      <c r="D9" s="23">
        <v>3</v>
      </c>
      <c r="E9" s="13" t="s">
        <v>20</v>
      </c>
      <c r="F9" s="15">
        <v>5</v>
      </c>
      <c r="G9" s="24">
        <v>1260</v>
      </c>
      <c r="H9" s="24">
        <f>G9*D9</f>
        <v>3780</v>
      </c>
      <c r="I9" s="24">
        <f>H9*1.05</f>
        <v>3969</v>
      </c>
      <c r="J9" s="18" t="s">
        <v>32</v>
      </c>
      <c r="K9" s="18" t="s">
        <v>29</v>
      </c>
      <c r="L9" s="18" t="s">
        <v>36</v>
      </c>
      <c r="M9" s="10"/>
    </row>
    <row r="10" spans="1:13" ht="135" x14ac:dyDescent="0.25">
      <c r="A10" s="8">
        <v>12</v>
      </c>
      <c r="B10" s="8" t="s">
        <v>21</v>
      </c>
      <c r="C10" s="9" t="s">
        <v>11</v>
      </c>
      <c r="D10" s="23">
        <v>3</v>
      </c>
      <c r="E10" s="13" t="s">
        <v>22</v>
      </c>
      <c r="F10" s="15">
        <v>5</v>
      </c>
      <c r="G10" s="24">
        <v>1260</v>
      </c>
      <c r="H10" s="24">
        <f>G10*D10</f>
        <v>3780</v>
      </c>
      <c r="I10" s="24">
        <f>H10*1.05</f>
        <v>3969</v>
      </c>
      <c r="J10" s="18" t="s">
        <v>33</v>
      </c>
      <c r="K10" s="18" t="s">
        <v>29</v>
      </c>
      <c r="L10" s="18" t="s">
        <v>36</v>
      </c>
      <c r="M10" s="10"/>
    </row>
    <row r="11" spans="1:13" ht="64.5" customHeight="1" x14ac:dyDescent="0.25">
      <c r="A11" s="8">
        <v>16</v>
      </c>
      <c r="B11" s="8" t="s">
        <v>23</v>
      </c>
      <c r="C11" s="14" t="s">
        <v>13</v>
      </c>
      <c r="D11" s="23">
        <v>12</v>
      </c>
      <c r="E11" s="13" t="s">
        <v>24</v>
      </c>
      <c r="F11" s="15">
        <v>5</v>
      </c>
      <c r="G11" s="24">
        <v>111.9</v>
      </c>
      <c r="H11" s="24">
        <f>G11*D11</f>
        <v>1342.8000000000002</v>
      </c>
      <c r="I11" s="24">
        <f>H11*1.05</f>
        <v>1409.9400000000003</v>
      </c>
      <c r="J11" s="19" t="s">
        <v>34</v>
      </c>
      <c r="K11" s="20" t="s">
        <v>29</v>
      </c>
      <c r="L11" s="21" t="s">
        <v>38</v>
      </c>
      <c r="M11" s="10"/>
    </row>
    <row r="12" spans="1:13" s="25" customFormat="1" ht="18.75" x14ac:dyDescent="0.3">
      <c r="B12" s="33" t="s">
        <v>44</v>
      </c>
      <c r="C12" s="33"/>
      <c r="D12" s="33"/>
    </row>
    <row r="13" spans="1:13" s="25" customFormat="1" ht="18.75" x14ac:dyDescent="0.3"/>
    <row r="14" spans="1:13" s="26" customFormat="1" ht="18.75" x14ac:dyDescent="0.3">
      <c r="B14" s="28" t="s">
        <v>40</v>
      </c>
      <c r="C14" s="28"/>
      <c r="D14" s="28"/>
      <c r="F14" s="28" t="s">
        <v>41</v>
      </c>
      <c r="G14" s="28"/>
      <c r="H14" s="28"/>
    </row>
    <row r="15" spans="1:13" s="25" customFormat="1" ht="18.75" x14ac:dyDescent="0.3"/>
    <row r="16" spans="1:13" s="27" customFormat="1" ht="20.25" x14ac:dyDescent="0.3">
      <c r="B16" s="29" t="s">
        <v>42</v>
      </c>
      <c r="C16" s="29"/>
      <c r="D16" s="29"/>
      <c r="G16" s="29" t="s">
        <v>43</v>
      </c>
      <c r="H16" s="29"/>
      <c r="I16" s="29"/>
    </row>
    <row r="17" s="25" customFormat="1" ht="18.75" x14ac:dyDescent="0.3"/>
    <row r="18" s="25" customFormat="1" ht="18.75" x14ac:dyDescent="0.3"/>
    <row r="19" s="25" customFormat="1" ht="18.75" x14ac:dyDescent="0.3"/>
    <row r="20" s="25" customFormat="1" ht="18.75" x14ac:dyDescent="0.3"/>
    <row r="21" s="25" customFormat="1" ht="18.75" x14ac:dyDescent="0.3"/>
    <row r="22" s="25" customFormat="1" ht="18.75" x14ac:dyDescent="0.3"/>
  </sheetData>
  <mergeCells count="9">
    <mergeCell ref="B14:D14"/>
    <mergeCell ref="F14:H14"/>
    <mergeCell ref="B16:D16"/>
    <mergeCell ref="G16:I16"/>
    <mergeCell ref="E1:L1"/>
    <mergeCell ref="A3:L3"/>
    <mergeCell ref="A4:L4"/>
    <mergeCell ref="A5:L5"/>
    <mergeCell ref="B12:D12"/>
  </mergeCells>
  <pageMargins left="0.7" right="0.7" top="0.75" bottom="0.75" header="0.3" footer="0.3"/>
  <ignoredErrors>
    <ignoredError sqref="D7:D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46262-e591-4965-b1c5-07d0354e1dd3" xsi:nil="true"/>
    <lcf76f155ced4ddcb4097134ff3c332f xmlns="4fe16844-6883-4442-a6ae-dab90e2b5dd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514ECA3C6B55448EBCBFA977069067" ma:contentTypeVersion="13" ma:contentTypeDescription="Create a new document." ma:contentTypeScope="" ma:versionID="f7947727e2c2fd3d712634be1c5b8813">
  <xsd:schema xmlns:xsd="http://www.w3.org/2001/XMLSchema" xmlns:xs="http://www.w3.org/2001/XMLSchema" xmlns:p="http://schemas.microsoft.com/office/2006/metadata/properties" xmlns:ns2="4fe16844-6883-4442-a6ae-dab90e2b5ddb" xmlns:ns3="42146262-e591-4965-b1c5-07d0354e1dd3" targetNamespace="http://schemas.microsoft.com/office/2006/metadata/properties" ma:root="true" ma:fieldsID="216e5193ce9c5c9478af86b8e0e4e3e1" ns2:_="" ns3:_="">
    <xsd:import namespace="4fe16844-6883-4442-a6ae-dab90e2b5ddb"/>
    <xsd:import namespace="42146262-e591-4965-b1c5-07d0354e1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16844-6883-4442-a6ae-dab90e2b5d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48591b7-3f48-4ee9-ba30-ad6a9ec22b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6262-e591-4965-b1c5-07d0354e1dd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585ed1b-1d1e-49de-929b-0bae7139df76}" ma:internalName="TaxCatchAll" ma:showField="CatchAllData" ma:web="42146262-e591-4965-b1c5-07d0354e1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F5304-1340-46AB-9E9E-9EABC19542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CDF6E4-89A7-40C2-BFD0-DB3DF5400458}">
  <ds:schemaRefs>
    <ds:schemaRef ds:uri="http://schemas.microsoft.com/office/2006/metadata/properties"/>
    <ds:schemaRef ds:uri="http://schemas.microsoft.com/office/infopath/2007/PartnerControls"/>
    <ds:schemaRef ds:uri="42146262-e591-4965-b1c5-07d0354e1dd3"/>
    <ds:schemaRef ds:uri="4fe16844-6883-4442-a6ae-dab90e2b5ddb"/>
  </ds:schemaRefs>
</ds:datastoreItem>
</file>

<file path=customXml/itemProps3.xml><?xml version="1.0" encoding="utf-8"?>
<ds:datastoreItem xmlns:ds="http://schemas.openxmlformats.org/officeDocument/2006/customXml" ds:itemID="{F8E387BC-3EC8-4F3D-AB9C-83296EDA05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e16844-6883-4442-a6ae-dab90e2b5ddb"/>
    <ds:schemaRef ds:uri="42146262-e591-4965-b1c5-07d0354e1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Sidaraitė-Markevičienė</dc:creator>
  <cp:lastModifiedBy>Vaida Gaidamavičiūtė</cp:lastModifiedBy>
  <dcterms:created xsi:type="dcterms:W3CDTF">2025-01-06T11:32:46Z</dcterms:created>
  <dcterms:modified xsi:type="dcterms:W3CDTF">2025-06-09T07:40:45Z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0x01010083514ECA3C6B55448EBCBFA977069067</vt:lpwstr>
  </property>
  <property fmtid="{D5CDD505-2E9C-101B-9397-08002B2CF9AE}" pid="3" name="MediaServiceImageTags">
    <vt:lpwstr/>
  </property>
  <property fmtid="{D5CDD505-2E9C-101B-9397-08002B2CF9AE}" pid="4" name="LabbisDVSAttachmentId">
    <vt:lpwstr>dd64fbcf-2d60-4052-993e-a79fa56f80e6</vt:lpwstr>
  </property>
</Properties>
</file>