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Priemonės skirtos intervencinei radiologijai\VII PIRKIMAS\SUTARTYS\Skirgesa\"/>
    </mc:Choice>
  </mc:AlternateContent>
  <xr:revisionPtr revIDLastSave="0" documentId="8_{245C5FA5-2060-47A5-9C16-AE310C2610CE}" xr6:coauthVersionLast="47" xr6:coauthVersionMax="47" xr10:uidLastSave="{00000000-0000-0000-0000-000000000000}"/>
  <bookViews>
    <workbookView xWindow="-120" yWindow="-120" windowWidth="29040" windowHeight="15840" xr2:uid="{89ECD054-9D83-4804-8F55-122BEB4CDA33}"/>
  </bookViews>
  <sheets>
    <sheet name="1-18 pirkimo dalys" sheetId="1" r:id="rId1"/>
    <sheet name="Lapas1" sheetId="2" r:id="rId2"/>
  </sheets>
  <calcPr calcId="18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 s="1"/>
  <c r="H8" i="1"/>
  <c r="I8" i="1" s="1"/>
</calcChain>
</file>

<file path=xl/sharedStrings.xml><?xml version="1.0" encoding="utf-8"?>
<sst xmlns="http://schemas.openxmlformats.org/spreadsheetml/2006/main" count="32" uniqueCount="31">
  <si>
    <t>Prekių techninė specifikacija</t>
  </si>
  <si>
    <t>Pirkimo dalies Nr.</t>
  </si>
  <si>
    <t>Pirkimo dalies pavadinimas</t>
  </si>
  <si>
    <t>Mato vnt.</t>
  </si>
  <si>
    <t>Techniniai reikalavimai</t>
  </si>
  <si>
    <t>PVM tarifas (%)</t>
  </si>
  <si>
    <t>Vieneto kaina Eur, be PVM</t>
  </si>
  <si>
    <t>Bendra pasiūlymo kaina Eur, be PVM</t>
  </si>
  <si>
    <t>Bendra pasiūlymo kaina Eur, su PVM</t>
  </si>
  <si>
    <r>
      <t xml:space="preserve">Gamintojas, komercinis prekės pavadinimas, kataloginis prekės Nr. </t>
    </r>
    <r>
      <rPr>
        <b/>
        <sz val="11"/>
        <color rgb="FFFF0000"/>
        <rFont val="Times New Roman"/>
        <family val="1"/>
        <charset val="186"/>
      </rPr>
      <t>(privaloma užpildyti)</t>
    </r>
  </si>
  <si>
    <r>
      <t xml:space="preserve">Nuoroda į nurodytą parametrą, patvirtinantį gamintojo dokumento (katalogo/ bukleto/brošiūros/instrukcijos) puslapį, kuriame yra atžyma apie siūlomos prekės atitikimą reikalavimui </t>
    </r>
    <r>
      <rPr>
        <b/>
        <sz val="11"/>
        <color rgb="FFFF0000"/>
        <rFont val="Times New Roman"/>
        <family val="1"/>
        <charset val="186"/>
      </rPr>
      <t>(privaloma užpildyti)</t>
    </r>
  </si>
  <si>
    <t>vnt.</t>
  </si>
  <si>
    <t>Vienkartinė švirkštų sistema kontrastinėms medžiagoms injekuoti</t>
  </si>
  <si>
    <t>Prailginimo linija</t>
  </si>
  <si>
    <t>Maksimalus poreikis 36 mėn.</t>
  </si>
  <si>
    <t>5</t>
  </si>
  <si>
    <t>6</t>
  </si>
  <si>
    <t>1-20 PIRKIMO ORBJEKTO DALYS</t>
  </si>
  <si>
    <t>PRIEMONĖS, SKIRTOS INTERVENCINEI RADIOLOGIJAI VII</t>
  </si>
  <si>
    <r>
      <t xml:space="preserve">1. Sterili pakuotė, su galiojimo data;
2. Švirkšto talpa 150 ml;
3. Užpildymo vamzdelis;
4. Darbinis slėgis nuo 100 iki 1200 psi su žymėjimu ant pakuotės;
5. Švirkštai pritaikyti prailginimo sistemai su Twist &amp; Go"funkcija.                                                
</t>
    </r>
    <r>
      <rPr>
        <sz val="11"/>
        <color rgb="FFFF0000"/>
        <rFont val="Times New Roman"/>
        <family val="1"/>
        <charset val="186"/>
      </rPr>
      <t>6. Tinkanti ligoninės turimam MEDRAD Mark 7 Arterion injektoriui.</t>
    </r>
  </si>
  <si>
    <t xml:space="preserve">1. Ilgis -150 cm (±2 cm);               
2. Slėgis - 2 bar. arba 29,00755 PSI;                
3. Sterilus, lankstus (minkštas);                
4. Be DEHP (plastifikatorius, be latekso);                  
5. Užpildymo tūris - 2,6 ml.                                                                         
6. Turi būti lengvai prijungiama prie MEDRAD MARK5 PROVIS, MEDRAD MARK 7 arterion automatinio švirkšto.                                                                    
</t>
  </si>
  <si>
    <t>CAIR LGL SA, Extension line, PN3215</t>
  </si>
  <si>
    <t>Unionmed, Sterile Syringe Used In Angiography For Cathlab, SMR205</t>
  </si>
  <si>
    <t>Žr. „Katalogas_5 pirkimo dalis.pdf“</t>
  </si>
  <si>
    <t>Žr. „Katalogas_6 pirkimo dalis.pdf“</t>
  </si>
  <si>
    <t>Priedas Nr. 1 prie sutarties Nr. S1 -___________/25</t>
  </si>
  <si>
    <t>Bendra suma: 2907,45 Eur su PVM</t>
  </si>
  <si>
    <t xml:space="preserve">VšĮ Vilniaus miesto klinikinė ligoninė </t>
  </si>
  <si>
    <t>UAB Skirgesa</t>
  </si>
  <si>
    <t>Direktorė Aušra Bilotienė Motiejūnienė</t>
  </si>
  <si>
    <t>Direktorius Skirmantas Akelis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</si>
</sst>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ptos Narrow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8"/>
      <name val="Aptos Narrow"/>
      <family val="2"/>
      <charset val="186"/>
      <scheme val="minor"/>
    </font>
    <font>
      <sz val="11"/>
      <color rgb="FFFF0000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4" fillId="0" borderId="0"/>
    <xf numFmtId="0" fontId="14" fillId="0" borderId="0"/>
    <xf numFmtId="0" fontId="15" fillId="0" borderId="0"/>
    <xf numFmtId="0" fontId="11" fillId="0" borderId="0"/>
  </cellStyleXfs>
  <cellXfs count="29">
    <xf numFmtId="0" fontId="0" fillId="0" borderId="0" xfId="0"/>
    <xf numFmtId="0" fontId="8" fillId="2" borderId="2" xfId="0" applyFont="1" applyFill="1" applyBorder="1" applyAlignment="1">
      <alignment horizontal="center" vertical="top"/>
    </xf>
    <xf numFmtId="49" fontId="7" fillId="2" borderId="2" xfId="0" applyNumberFormat="1" applyFont="1" applyFill="1" applyBorder="1" applyAlignment="1">
      <alignment vertical="top"/>
    </xf>
    <xf numFmtId="0" fontId="8" fillId="2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2" fontId="1" fillId="2" borderId="0" xfId="0" applyNumberFormat="1" applyFont="1" applyFill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 shrinkToFit="1"/>
    </xf>
    <xf numFmtId="2" fontId="5" fillId="2" borderId="2" xfId="0" applyNumberFormat="1" applyFont="1" applyFill="1" applyBorder="1" applyAlignment="1">
      <alignment horizontal="center" vertical="top" wrapText="1" shrinkToFit="1"/>
    </xf>
    <xf numFmtId="0" fontId="4" fillId="3" borderId="3" xfId="0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8" fillId="3" borderId="2" xfId="0" applyFont="1" applyFill="1" applyBorder="1" applyAlignment="1">
      <alignment horizontal="center" vertical="top" wrapText="1"/>
    </xf>
    <xf numFmtId="2" fontId="8" fillId="3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center" vertical="top"/>
    </xf>
    <xf numFmtId="2" fontId="0" fillId="2" borderId="0" xfId="0" applyNumberFormat="1" applyFill="1" applyAlignment="1">
      <alignment horizontal="center" vertical="top"/>
    </xf>
    <xf numFmtId="0" fontId="16" fillId="2" borderId="0" xfId="0" applyFont="1" applyFill="1" applyAlignment="1">
      <alignment vertical="top"/>
    </xf>
    <xf numFmtId="0" fontId="16" fillId="2" borderId="0" xfId="0" applyFont="1" applyFill="1" applyAlignment="1">
      <alignment horizontal="center" vertical="top"/>
    </xf>
    <xf numFmtId="2" fontId="16" fillId="2" borderId="0" xfId="0" applyNumberFormat="1" applyFont="1" applyFill="1" applyAlignment="1">
      <alignment horizontal="center" vertical="top"/>
    </xf>
    <xf numFmtId="0" fontId="16" fillId="2" borderId="0" xfId="0" applyFont="1" applyFill="1" applyAlignment="1">
      <alignment horizontal="center" vertical="top"/>
    </xf>
    <xf numFmtId="2" fontId="16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horizontal="right" vertical="top"/>
    </xf>
    <xf numFmtId="0" fontId="2" fillId="2" borderId="0" xfId="0" applyFont="1" applyFill="1" applyAlignment="1">
      <alignment horizontal="center" vertical="top"/>
    </xf>
    <xf numFmtId="0" fontId="16" fillId="2" borderId="0" xfId="0" applyFont="1" applyFill="1" applyAlignment="1">
      <alignment horizontal="left" vertical="top"/>
    </xf>
  </cellXfs>
  <cellStyles count="9">
    <cellStyle name="Excel Built-in Normal" xfId="2" xr:uid="{0A712DA1-8EC3-40C1-9695-67648AB7A1F6}"/>
    <cellStyle name="Įprastas" xfId="0" builtinId="0"/>
    <cellStyle name="Įprastas 2" xfId="3" xr:uid="{910C432B-4D07-4920-945A-AAD5D51DA2EE}"/>
    <cellStyle name="Įprastas 3" xfId="1" xr:uid="{2734509A-DC89-4CAD-8064-1A9D3D346658}"/>
    <cellStyle name="Normal 2" xfId="4" xr:uid="{A90A5972-7D8E-4BF1-BBA5-50760D9B6CBE}"/>
    <cellStyle name="Normal 3" xfId="5" xr:uid="{32A72B6A-4652-44D4-83F7-707748755854}"/>
    <cellStyle name="Normal 4" xfId="6" xr:uid="{0733C501-4F68-4821-A8CD-FD98BCF142AA}"/>
    <cellStyle name="Normal 5" xfId="7" xr:uid="{9D43DDF0-5569-4527-B5D8-E119E615E96A}"/>
    <cellStyle name="Normal 7" xfId="8" xr:uid="{DD572571-71C1-4BC5-83A0-063CE68B81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E4D67-31FA-4B8B-9F9E-05C90FA9719F}">
  <sheetPr>
    <pageSetUpPr fitToPage="1"/>
  </sheetPr>
  <dimension ref="A1:K20"/>
  <sheetViews>
    <sheetView tabSelected="1" zoomScale="79" zoomScaleNormal="79" workbookViewId="0">
      <selection activeCell="H13" sqref="H13:K13"/>
    </sheetView>
  </sheetViews>
  <sheetFormatPr defaultColWidth="8.85546875" defaultRowHeight="15" x14ac:dyDescent="0.25"/>
  <cols>
    <col min="1" max="1" width="8.85546875" style="15"/>
    <col min="2" max="2" width="34.5703125" style="15" customWidth="1"/>
    <col min="3" max="3" width="8.85546875" style="19"/>
    <col min="4" max="4" width="14.7109375" style="19" customWidth="1"/>
    <col min="5" max="5" width="66.140625" style="15" customWidth="1"/>
    <col min="6" max="6" width="12.42578125" style="19" customWidth="1"/>
    <col min="7" max="7" width="11.140625" style="20" customWidth="1"/>
    <col min="8" max="8" width="12.85546875" style="20" customWidth="1"/>
    <col min="9" max="9" width="11" style="20" customWidth="1"/>
    <col min="10" max="10" width="15.28515625" style="19" customWidth="1"/>
    <col min="11" max="11" width="27.28515625" style="19" customWidth="1"/>
    <col min="12" max="16384" width="8.85546875" style="15"/>
  </cols>
  <sheetData>
    <row r="1" spans="1:11" s="10" customFormat="1" ht="15.75" x14ac:dyDescent="0.25">
      <c r="A1" s="7"/>
      <c r="B1" s="8"/>
      <c r="C1" s="9"/>
      <c r="D1" s="9"/>
      <c r="E1" s="26" t="s">
        <v>25</v>
      </c>
      <c r="F1" s="26"/>
      <c r="G1" s="26"/>
      <c r="H1" s="26"/>
      <c r="I1" s="26"/>
      <c r="J1" s="26"/>
      <c r="K1" s="26"/>
    </row>
    <row r="2" spans="1:11" s="10" customFormat="1" ht="15.75" x14ac:dyDescent="0.25">
      <c r="A2" s="7"/>
      <c r="B2" s="8"/>
      <c r="C2" s="9"/>
      <c r="D2" s="9"/>
      <c r="E2" s="7"/>
      <c r="F2" s="9"/>
      <c r="G2" s="11"/>
      <c r="H2" s="11"/>
      <c r="I2" s="11"/>
      <c r="J2" s="9"/>
      <c r="K2" s="9"/>
    </row>
    <row r="3" spans="1:11" s="10" customFormat="1" ht="15.75" x14ac:dyDescent="0.25">
      <c r="A3" s="27" t="s">
        <v>18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s="10" customFormat="1" ht="15.75" x14ac:dyDescent="0.25">
      <c r="A4" s="27" t="s">
        <v>17</v>
      </c>
      <c r="B4" s="27"/>
      <c r="C4" s="27"/>
      <c r="D4" s="27"/>
      <c r="E4" s="27"/>
      <c r="F4" s="27"/>
      <c r="G4" s="27"/>
      <c r="H4" s="27"/>
      <c r="I4" s="27"/>
      <c r="J4" s="27"/>
      <c r="K4" s="27"/>
    </row>
    <row r="5" spans="1:11" s="10" customFormat="1" ht="15.75" x14ac:dyDescent="0.25">
      <c r="A5" s="27" t="s">
        <v>0</v>
      </c>
      <c r="B5" s="27"/>
      <c r="C5" s="27"/>
      <c r="D5" s="27"/>
      <c r="E5" s="27"/>
      <c r="F5" s="27"/>
      <c r="G5" s="27"/>
      <c r="H5" s="27"/>
      <c r="I5" s="27"/>
      <c r="J5" s="27"/>
      <c r="K5" s="27"/>
    </row>
    <row r="6" spans="1:11" ht="138.75" customHeight="1" x14ac:dyDescent="0.25">
      <c r="A6" s="6" t="s">
        <v>1</v>
      </c>
      <c r="B6" s="6" t="s">
        <v>2</v>
      </c>
      <c r="C6" s="6" t="s">
        <v>3</v>
      </c>
      <c r="D6" s="6" t="s">
        <v>14</v>
      </c>
      <c r="E6" s="6" t="s">
        <v>4</v>
      </c>
      <c r="F6" s="12" t="s">
        <v>5</v>
      </c>
      <c r="G6" s="13" t="s">
        <v>6</v>
      </c>
      <c r="H6" s="13" t="s">
        <v>7</v>
      </c>
      <c r="I6" s="13" t="s">
        <v>8</v>
      </c>
      <c r="J6" s="14" t="s">
        <v>9</v>
      </c>
      <c r="K6" s="6" t="s">
        <v>10</v>
      </c>
    </row>
    <row r="7" spans="1:11" ht="90.95" customHeight="1" x14ac:dyDescent="0.25">
      <c r="A7" s="2" t="s">
        <v>15</v>
      </c>
      <c r="B7" s="3" t="s">
        <v>12</v>
      </c>
      <c r="C7" s="4" t="s">
        <v>11</v>
      </c>
      <c r="D7" s="1">
        <v>600</v>
      </c>
      <c r="E7" s="5" t="s">
        <v>19</v>
      </c>
      <c r="F7" s="16">
        <v>5</v>
      </c>
      <c r="G7" s="17">
        <v>4.3499999999999996</v>
      </c>
      <c r="H7" s="17">
        <f>+G7*D7</f>
        <v>2610</v>
      </c>
      <c r="I7" s="17">
        <f>+H7*1.05</f>
        <v>2740.5</v>
      </c>
      <c r="J7" s="18" t="s">
        <v>22</v>
      </c>
      <c r="K7" s="18" t="s">
        <v>23</v>
      </c>
    </row>
    <row r="8" spans="1:11" ht="120" x14ac:dyDescent="0.25">
      <c r="A8" s="2" t="s">
        <v>16</v>
      </c>
      <c r="B8" s="3" t="s">
        <v>13</v>
      </c>
      <c r="C8" s="4" t="s">
        <v>11</v>
      </c>
      <c r="D8" s="1">
        <v>300</v>
      </c>
      <c r="E8" s="5" t="s">
        <v>20</v>
      </c>
      <c r="F8" s="16">
        <v>5</v>
      </c>
      <c r="G8" s="17">
        <v>0.53</v>
      </c>
      <c r="H8" s="17">
        <f>D8*G8</f>
        <v>159</v>
      </c>
      <c r="I8" s="17">
        <f>H8*1.05</f>
        <v>166.95</v>
      </c>
      <c r="J8" s="18" t="s">
        <v>21</v>
      </c>
      <c r="K8" s="18" t="s">
        <v>24</v>
      </c>
    </row>
    <row r="9" spans="1:11" s="21" customFormat="1" ht="15.75" x14ac:dyDescent="0.25">
      <c r="B9" s="21" t="s">
        <v>26</v>
      </c>
      <c r="C9" s="22"/>
      <c r="D9" s="22"/>
      <c r="F9" s="22"/>
      <c r="G9" s="23"/>
      <c r="H9" s="23"/>
      <c r="I9" s="23"/>
      <c r="J9" s="22"/>
      <c r="K9" s="22"/>
    </row>
    <row r="10" spans="1:11" s="21" customFormat="1" ht="15.75" x14ac:dyDescent="0.25">
      <c r="C10" s="22"/>
      <c r="D10" s="22"/>
      <c r="F10" s="22"/>
      <c r="G10" s="23"/>
      <c r="H10" s="23"/>
      <c r="I10" s="23"/>
      <c r="J10" s="22"/>
      <c r="K10" s="22"/>
    </row>
    <row r="11" spans="1:11" s="21" customFormat="1" ht="15.75" x14ac:dyDescent="0.25">
      <c r="B11" s="28" t="s">
        <v>27</v>
      </c>
      <c r="C11" s="28"/>
      <c r="D11" s="28"/>
      <c r="F11" s="24" t="s">
        <v>28</v>
      </c>
      <c r="G11" s="24"/>
      <c r="H11" s="24"/>
      <c r="I11" s="24"/>
      <c r="J11" s="24"/>
      <c r="K11" s="22"/>
    </row>
    <row r="12" spans="1:11" s="21" customFormat="1" ht="15.75" x14ac:dyDescent="0.25">
      <c r="C12" s="22"/>
      <c r="D12" s="22"/>
      <c r="F12" s="22"/>
      <c r="G12" s="23"/>
      <c r="H12" s="23"/>
      <c r="I12" s="23"/>
      <c r="J12" s="22"/>
      <c r="K12" s="22"/>
    </row>
    <row r="13" spans="1:11" s="21" customFormat="1" ht="15.75" x14ac:dyDescent="0.25">
      <c r="B13" s="24" t="s">
        <v>29</v>
      </c>
      <c r="C13" s="24"/>
      <c r="D13" s="24"/>
      <c r="F13" s="22"/>
      <c r="G13" s="23"/>
      <c r="H13" s="25" t="s">
        <v>30</v>
      </c>
      <c r="I13" s="25"/>
      <c r="J13" s="25"/>
      <c r="K13" s="25"/>
    </row>
    <row r="14" spans="1:11" s="21" customFormat="1" ht="15.75" x14ac:dyDescent="0.25">
      <c r="C14" s="22"/>
      <c r="D14" s="22"/>
      <c r="F14" s="22"/>
      <c r="G14" s="23"/>
      <c r="H14" s="23"/>
      <c r="I14" s="23"/>
      <c r="J14" s="22"/>
      <c r="K14" s="22"/>
    </row>
    <row r="15" spans="1:11" s="21" customFormat="1" ht="15.75" x14ac:dyDescent="0.25">
      <c r="C15" s="22"/>
      <c r="D15" s="22"/>
      <c r="F15" s="22"/>
      <c r="G15" s="23"/>
      <c r="H15" s="23"/>
      <c r="I15" s="23"/>
      <c r="J15" s="22"/>
      <c r="K15" s="22"/>
    </row>
    <row r="16" spans="1:11" s="21" customFormat="1" ht="15.75" x14ac:dyDescent="0.25">
      <c r="C16" s="22"/>
      <c r="D16" s="22"/>
      <c r="F16" s="22"/>
      <c r="G16" s="23"/>
      <c r="H16" s="23"/>
      <c r="I16" s="23"/>
      <c r="J16" s="22"/>
      <c r="K16" s="22"/>
    </row>
    <row r="17" spans="3:11" s="21" customFormat="1" ht="15.75" x14ac:dyDescent="0.25">
      <c r="C17" s="22"/>
      <c r="D17" s="22"/>
      <c r="F17" s="22"/>
      <c r="G17" s="23"/>
      <c r="H17" s="23"/>
      <c r="I17" s="23"/>
      <c r="J17" s="22"/>
      <c r="K17" s="22"/>
    </row>
    <row r="18" spans="3:11" s="21" customFormat="1" ht="15.75" x14ac:dyDescent="0.25">
      <c r="C18" s="22"/>
      <c r="D18" s="22"/>
      <c r="F18" s="22"/>
      <c r="G18" s="23"/>
      <c r="H18" s="23"/>
      <c r="I18" s="23"/>
      <c r="J18" s="22"/>
      <c r="K18" s="22"/>
    </row>
    <row r="19" spans="3:11" s="21" customFormat="1" ht="15.75" x14ac:dyDescent="0.25">
      <c r="C19" s="22"/>
      <c r="D19" s="22"/>
      <c r="F19" s="22"/>
      <c r="G19" s="23"/>
      <c r="H19" s="23"/>
      <c r="I19" s="23"/>
      <c r="J19" s="22"/>
      <c r="K19" s="22"/>
    </row>
    <row r="20" spans="3:11" s="21" customFormat="1" ht="15.75" x14ac:dyDescent="0.25">
      <c r="C20" s="22"/>
      <c r="D20" s="22"/>
      <c r="F20" s="22"/>
      <c r="G20" s="23"/>
      <c r="H20" s="23"/>
      <c r="I20" s="23"/>
      <c r="J20" s="22"/>
      <c r="K20" s="22"/>
    </row>
  </sheetData>
  <mergeCells count="8">
    <mergeCell ref="B13:D13"/>
    <mergeCell ref="H13:K13"/>
    <mergeCell ref="E1:K1"/>
    <mergeCell ref="A3:K3"/>
    <mergeCell ref="A4:K4"/>
    <mergeCell ref="A5:K5"/>
    <mergeCell ref="B11:D11"/>
    <mergeCell ref="F11:J11"/>
  </mergeCells>
  <phoneticPr fontId="12" type="noConversion"/>
  <pageMargins left="0.25" right="0.25" top="0.75" bottom="0.75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49397-758B-44C9-A06D-26419588D4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1-18 pirkimo dalys</vt:lpstr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Sidaraitė-Markevičienė</dc:creator>
  <cp:lastModifiedBy>Vaida Gaidamavičiūtė</cp:lastModifiedBy>
  <cp:lastPrinted>2025-04-15T12:25:51Z</cp:lastPrinted>
  <dcterms:created xsi:type="dcterms:W3CDTF">2025-01-06T11:58:23Z</dcterms:created>
  <dcterms:modified xsi:type="dcterms:W3CDTF">2025-06-26T07:10:03Z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a0566b71-ff23-42af-abec-7e60d24d1612</vt:lpwstr>
  </property>
</Properties>
</file>