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one365.sharepoint.com/sites/Nordics-Lithuania/FileShareLithuania/MemberDocuments/KONKURSAI/konkursai/Klaip. Universiteto ligoninė (Jūrininkai, Klp.Ligoninė, PRL)/fil. Klaipėdos ligoninė/2025/Histolog. (2448354) 2024-05-20/"/>
    </mc:Choice>
  </mc:AlternateContent>
  <xr:revisionPtr revIDLastSave="33" documentId="13_ncr:1_{753F09CA-8420-4E58-BB59-B66D35DA6439}" xr6:coauthVersionLast="47" xr6:coauthVersionMax="47" xr10:uidLastSave="{8DD18853-70CD-49BF-95B1-BFAD60DB5346}"/>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1" l="1"/>
  <c r="F34" i="1"/>
  <c r="F45" i="1" s="1"/>
  <c r="F46" i="1" s="1"/>
  <c r="F47" i="1" s="1"/>
  <c r="G21" i="1"/>
  <c r="G45" i="1" l="1"/>
</calcChain>
</file>

<file path=xl/sharedStrings.xml><?xml version="1.0" encoding="utf-8"?>
<sst xmlns="http://schemas.openxmlformats.org/spreadsheetml/2006/main" count="121" uniqueCount="106">
  <si>
    <t>PIRKIMO SĄLYGŲ PRIEDAS "PASIŪLYMO FORMA"</t>
  </si>
  <si>
    <t>MODULINĖS SPINTOS STALČIAI HISTOLOGINĖMS KASETĖMS ARCHYVAVIMUI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</si>
  <si>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</si>
  <si>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</si>
  <si>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</si>
  <si>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</si>
  <si>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</si>
  <si>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</si>
  <si>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</si>
  <si>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</si>
  <si>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</si>
  <si>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</si>
  <si>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</si>
  <si>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</si>
  <si>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</si>
  <si>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</si>
  <si>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</si>
  <si>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</si>
  <si>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</si>
  <si>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</si>
  <si>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</si>
  <si>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</si>
  <si>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</si>
  <si>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</si>
  <si>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</si>
  <si>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</si>
  <si>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</si>
  <si>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</si>
  <si>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</si>
  <si>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</si>
  <si>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</si>
  <si>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</si>
  <si>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</si>
  <si>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</si>
  <si>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(psl. pasiūlyme, puslapyje pabraukiant kiekvienos pozicijos kiekvieną atitikimą, nurodant pozicijos numerį pagal prašomas specifikacijas)</t>
  </si>
  <si>
    <t>1.1.</t>
  </si>
  <si>
    <t>Modulinės spintos dėklai, skirti histologinių kasečių archyvavimui</t>
  </si>
  <si>
    <t>kompl.</t>
  </si>
  <si>
    <t>1.1.1.</t>
  </si>
  <si>
    <t>Paskirtis: histologinių kasečių archyvavimui</t>
  </si>
  <si>
    <t>1.1.2.</t>
  </si>
  <si>
    <t>Dėklų komplektaciją turi sudaryti: dėklai ir juose talpinami stalčiai</t>
  </si>
  <si>
    <t>1.1.3.</t>
  </si>
  <si>
    <t>Dėklo išmatavimai: 485 mm (ilgis) x 480 mm (plotis) x 91 mm (aukštis)</t>
  </si>
  <si>
    <t>1.1.4.</t>
  </si>
  <si>
    <t>Dėklo talpa: turi talpinti stalčius, kuriuose laikomos histologinės kasetės</t>
  </si>
  <si>
    <t>1.1.5.</t>
  </si>
  <si>
    <t>Dėklo talpa: dėkle esantys stalčiai turi talpinti ne mažiau 900 vnt. histologinių kasečių</t>
  </si>
  <si>
    <t>1.1.6.</t>
  </si>
  <si>
    <t>Stalčiai turi turėti rankenėles</t>
  </si>
  <si>
    <t>1.1.7.</t>
  </si>
  <si>
    <t>Dėklas ir jame esantys stalčiai turi būti pagaminti iš nerūdijančio plieno arba lygiavertės medžiagos</t>
  </si>
  <si>
    <t>1.1.8.</t>
  </si>
  <si>
    <t>Garantinis aptarnavimas: ne mažiau 12 mėnesių</t>
  </si>
  <si>
    <t>1.1.9.</t>
  </si>
  <si>
    <t>Sukomplektavimas: sukomplektavimas įskaičiuotas į įrenginio kainą.</t>
  </si>
  <si>
    <t>1.1.10.</t>
  </si>
  <si>
    <t>Pristatymas: į kainą įskaičiuotos pristatymo išlaidos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</si>
  <si>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</si>
  <si>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</si>
  <si>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</si>
  <si>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</si>
  <si>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</si>
  <si>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</si>
  <si>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</si>
  <si>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</si>
  <si>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</si>
  <si>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</si>
  <si>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</si>
  <si>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</si>
  <si>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</si>
  <si>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</si>
  <si>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</si>
  <si>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</si>
  <si>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</si>
  <si>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</si>
  <si>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</si>
  <si>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</si>
  <si>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</si>
  <si>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</si>
  <si>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</si>
  <si>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</si>
  <si>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</si>
  <si>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</si>
  <si>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2095 2025-04-29 09:57:39</t>
  </si>
  <si>
    <t>25-161</t>
  </si>
  <si>
    <t>Vilnius</t>
  </si>
  <si>
    <t>UAB Mediq Lietuva</t>
  </si>
  <si>
    <t>Kolektyvo g. 15-20, Vilnius</t>
  </si>
  <si>
    <t>LT100005456916</t>
  </si>
  <si>
    <t>AB Swedbank, b/k 73000, LT877300010159582502</t>
  </si>
  <si>
    <t>Užsakymų ir konkursų ruošimo vadybininkė - Kristina Buraitė</t>
  </si>
  <si>
    <t xml:space="preserve">Tel. +37065536719, El.paštas: kristina.buraite@mediq.com </t>
  </si>
  <si>
    <t>Vykdantysis direktorius - Vilius Grikšas, Prokuristė - Jolita Grigaliūnienė</t>
  </si>
  <si>
    <t xml:space="preserve">Užsakymų vadybininkė - Loreta Mickevičienė, Tel. +37052688451, loreta.mickeviciene@mediq.com  </t>
  </si>
  <si>
    <t>Valdybos nariai: Mart Eigi, Priit Paiste, Thorbjørn Hjarndal</t>
  </si>
  <si>
    <t>Kaltek, 2539 METAL-BLOCK cabinet for 800 cassettes (13 drawers)</t>
  </si>
  <si>
    <t>Dėklų komplektaciją sudaro: dėklai ir juose talpinami stalčiai</t>
  </si>
  <si>
    <t>Dėklo talpa: dėkle esantys stalčiai talpina 900 vnt. histologinių kasečių</t>
  </si>
  <si>
    <t>Dėklas ir jame esantys stalčiai turi būti pagaminti iš nerūdijančio plieno</t>
  </si>
  <si>
    <t>Garantinis aptarnavimas: 12 mėnesių</t>
  </si>
  <si>
    <t>Subtiekėjai nebus pasitelkiami</t>
  </si>
  <si>
    <t>X</t>
  </si>
  <si>
    <t>Įgaliojimas (K.B.) MI2024-007</t>
  </si>
  <si>
    <t>Ne</t>
  </si>
  <si>
    <t>Technical sheet (Kaltek)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</si>
</sst>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14" fontId="1" fillId="5" borderId="1" xfId="0" applyNumberFormat="1" applyFont="1" applyFill="1" applyBorder="1" applyProtection="1">
      <protection locked="0"/>
    </xf>
    <xf numFmtId="0" fontId="1" fillId="5" borderId="1"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49" fontId="3" fillId="2" borderId="2" xfId="0" applyNumberFormat="1" applyFont="1" applyFill="1" applyBorder="1" applyAlignment="1">
      <alignment horizontal="left" vertical="center" wrapText="1"/>
    </xf>
    <xf numFmtId="0" fontId="2" fillId="2" borderId="0" xfId="0" applyFont="1" applyFill="1"/>
    <xf numFmtId="0" fontId="1" fillId="6" borderId="1" xfId="0" applyFont="1" applyFill="1" applyBorder="1" applyAlignment="1" applyProtection="1">
      <alignment horizontal="center" vertical="center" wrapText="1"/>
      <protection locked="0"/>
    </xf>
    <xf numFmtId="0" fontId="1" fillId="6"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47"/>
  <sheetViews>
    <sheetView tabSelected="1" topLeftCell="A20" zoomScale="85" zoomScaleNormal="85" workbookViewId="0">
      <selection activeCell="H49" sqref="H49"/>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27">
        <v>45796</v>
      </c>
    </row>
    <row r="9" spans="1:6" x14ac:dyDescent="0.25">
      <c r="A9" s="4" t="s">
        <v>5</v>
      </c>
      <c r="B9" s="28" t="s">
        <v>85</v>
      </c>
    </row>
    <row r="10" spans="1:6" x14ac:dyDescent="0.25">
      <c r="A10" s="4" t="s">
        <v>6</v>
      </c>
      <c r="B10" s="14" t="s">
        <v>86</v>
      </c>
    </row>
    <row r="12" spans="1:6" ht="15.75" x14ac:dyDescent="0.25">
      <c r="A12" s="33" t="s">
        <v>7</v>
      </c>
      <c r="B12" s="34"/>
      <c r="C12" s="30" t="s">
        <v>87</v>
      </c>
      <c r="D12" s="31"/>
      <c r="E12" s="31"/>
      <c r="F12" s="32"/>
    </row>
    <row r="13" spans="1:6" ht="15.95" customHeight="1" x14ac:dyDescent="0.25">
      <c r="A13" s="38" t="s">
        <v>8</v>
      </c>
      <c r="B13" s="39"/>
      <c r="C13" s="30">
        <v>302516086</v>
      </c>
      <c r="D13" s="31"/>
      <c r="E13" s="31"/>
      <c r="F13" s="32"/>
    </row>
    <row r="14" spans="1:6" ht="15.95" customHeight="1" x14ac:dyDescent="0.25">
      <c r="A14" s="38" t="s">
        <v>9</v>
      </c>
      <c r="B14" s="39"/>
      <c r="C14" s="30" t="s">
        <v>88</v>
      </c>
      <c r="D14" s="31"/>
      <c r="E14" s="31"/>
      <c r="F14" s="32"/>
    </row>
    <row r="15" spans="1:6" ht="15.95" customHeight="1" x14ac:dyDescent="0.25">
      <c r="A15" s="33" t="s">
        <v>10</v>
      </c>
      <c r="B15" s="34"/>
      <c r="C15" s="30" t="s">
        <v>89</v>
      </c>
      <c r="D15" s="31"/>
      <c r="E15" s="31"/>
      <c r="F15" s="32"/>
    </row>
    <row r="16" spans="1:6" ht="63" customHeight="1" x14ac:dyDescent="0.25">
      <c r="A16" s="40" t="s">
        <v>11</v>
      </c>
      <c r="B16" s="39"/>
      <c r="C16" s="42" t="s">
        <v>90</v>
      </c>
      <c r="D16" s="31"/>
      <c r="E16" s="31"/>
      <c r="F16" s="32"/>
    </row>
    <row r="17" spans="1:7" ht="15.95" customHeight="1" x14ac:dyDescent="0.25">
      <c r="A17" s="33" t="s">
        <v>12</v>
      </c>
      <c r="B17" s="34"/>
      <c r="C17" s="42" t="s">
        <v>91</v>
      </c>
      <c r="D17" s="31"/>
      <c r="E17" s="31"/>
      <c r="F17" s="32"/>
    </row>
    <row r="18" spans="1:7" ht="15.95" customHeight="1" x14ac:dyDescent="0.25">
      <c r="A18" s="33" t="s">
        <v>13</v>
      </c>
      <c r="B18" s="34"/>
      <c r="C18" s="42" t="s">
        <v>92</v>
      </c>
      <c r="D18" s="31"/>
      <c r="E18" s="31"/>
      <c r="F18" s="32"/>
    </row>
    <row r="19" spans="1:7" ht="48" customHeight="1" x14ac:dyDescent="0.25">
      <c r="A19" s="33" t="s">
        <v>14</v>
      </c>
      <c r="B19" s="34"/>
      <c r="C19" s="42" t="s">
        <v>93</v>
      </c>
      <c r="D19" s="31"/>
      <c r="E19" s="31"/>
      <c r="F19" s="32"/>
    </row>
    <row r="20" spans="1:7" ht="54.95" customHeight="1" x14ac:dyDescent="0.25">
      <c r="A20" s="33" t="s">
        <v>15</v>
      </c>
      <c r="B20" s="34"/>
      <c r="C20" s="42" t="s">
        <v>94</v>
      </c>
      <c r="D20" s="31"/>
      <c r="E20" s="31"/>
      <c r="F20" s="32"/>
    </row>
    <row r="21" spans="1:7" ht="71.099999999999994" customHeight="1" x14ac:dyDescent="0.25">
      <c r="A21" s="35" t="s">
        <v>16</v>
      </c>
      <c r="B21" s="36"/>
      <c r="C21" s="43" t="s">
        <v>95</v>
      </c>
      <c r="D21" s="44"/>
      <c r="E21" s="44"/>
      <c r="F21" s="44"/>
      <c r="G21" s="15" t="str">
        <f>IF((SUMPRODUCT(--(C21=""))&gt;0), "Privaloma užpildyti, kai taikomi pašalinimo pagrindai", "")</f>
        <v/>
      </c>
    </row>
    <row r="22" spans="1:7" ht="18" customHeight="1" x14ac:dyDescent="0.25">
      <c r="A22" s="5"/>
      <c r="B22" s="5"/>
      <c r="C22" s="6"/>
      <c r="D22" s="6"/>
      <c r="E22" s="6"/>
      <c r="F22" s="6"/>
    </row>
    <row r="23" spans="1:7" x14ac:dyDescent="0.25">
      <c r="A23" s="41"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37" t="s">
        <v>22</v>
      </c>
      <c r="B28" s="29"/>
      <c r="C28" s="29"/>
      <c r="D28" s="29"/>
      <c r="E28" s="29"/>
      <c r="F28" s="29"/>
    </row>
    <row r="29" spans="1:7" x14ac:dyDescent="0.25">
      <c r="A29" s="29" t="s">
        <v>23</v>
      </c>
      <c r="B29" s="29"/>
      <c r="C29" s="29"/>
      <c r="D29" s="29"/>
      <c r="E29" s="29"/>
      <c r="F29" s="29"/>
    </row>
    <row r="30" spans="1:7" x14ac:dyDescent="0.25">
      <c r="A30" s="15" t="s">
        <v>24</v>
      </c>
      <c r="D30" s="16"/>
    </row>
    <row r="31" spans="1:7" x14ac:dyDescent="0.25">
      <c r="A31" s="15" t="s">
        <v>25</v>
      </c>
    </row>
    <row r="32" spans="1:7" x14ac:dyDescent="0.25">
      <c r="A32" s="13" t="s">
        <v>26</v>
      </c>
    </row>
    <row r="33" spans="1:13" ht="105" x14ac:dyDescent="0.25">
      <c r="A33" s="17" t="s">
        <v>27</v>
      </c>
      <c r="B33" s="17" t="s">
        <v>28</v>
      </c>
      <c r="C33" s="17" t="s">
        <v>29</v>
      </c>
      <c r="D33" s="17" t="s">
        <v>30</v>
      </c>
      <c r="E33" s="17" t="s">
        <v>31</v>
      </c>
      <c r="F33" s="17" t="s">
        <v>32</v>
      </c>
      <c r="G33" s="17" t="s">
        <v>33</v>
      </c>
      <c r="H33" s="26" t="s">
        <v>34</v>
      </c>
      <c r="I33" s="12"/>
      <c r="J33" s="12"/>
      <c r="K33" s="12"/>
      <c r="L33" s="12"/>
      <c r="M33" s="12"/>
    </row>
    <row r="34" spans="1:13" x14ac:dyDescent="0.25">
      <c r="A34" s="18" t="s">
        <v>35</v>
      </c>
      <c r="B34" s="18" t="s">
        <v>36</v>
      </c>
      <c r="C34" s="18">
        <v>60</v>
      </c>
      <c r="D34" s="18" t="s">
        <v>37</v>
      </c>
      <c r="E34" s="19">
        <v>110.9</v>
      </c>
      <c r="F34" s="18">
        <f>IF(ISBLANK(E34),"", PRODUCT(C34,E34))</f>
        <v>6654</v>
      </c>
      <c r="G34" s="20" t="s">
        <v>96</v>
      </c>
      <c r="H34" s="18"/>
    </row>
    <row r="35" spans="1:13" x14ac:dyDescent="0.25">
      <c r="A35" s="18" t="s">
        <v>38</v>
      </c>
      <c r="B35" s="18" t="s">
        <v>39</v>
      </c>
      <c r="C35" s="18"/>
      <c r="D35" s="18"/>
      <c r="E35" s="18"/>
      <c r="F35" s="18"/>
      <c r="G35" s="18"/>
      <c r="H35" s="20" t="s">
        <v>39</v>
      </c>
    </row>
    <row r="36" spans="1:13" x14ac:dyDescent="0.25">
      <c r="A36" s="18" t="s">
        <v>40</v>
      </c>
      <c r="B36" s="18" t="s">
        <v>41</v>
      </c>
      <c r="C36" s="18"/>
      <c r="D36" s="18"/>
      <c r="E36" s="18"/>
      <c r="F36" s="18"/>
      <c r="G36" s="18"/>
      <c r="H36" s="20" t="s">
        <v>97</v>
      </c>
    </row>
    <row r="37" spans="1:13" x14ac:dyDescent="0.25">
      <c r="A37" s="18" t="s">
        <v>42</v>
      </c>
      <c r="B37" s="18" t="s">
        <v>43</v>
      </c>
      <c r="C37" s="18"/>
      <c r="D37" s="18"/>
      <c r="E37" s="18"/>
      <c r="F37" s="18"/>
      <c r="G37" s="18"/>
      <c r="H37" s="20" t="s">
        <v>43</v>
      </c>
    </row>
    <row r="38" spans="1:13" x14ac:dyDescent="0.25">
      <c r="A38" s="18" t="s">
        <v>44</v>
      </c>
      <c r="B38" s="18" t="s">
        <v>45</v>
      </c>
      <c r="C38" s="18"/>
      <c r="D38" s="18"/>
      <c r="E38" s="18"/>
      <c r="F38" s="18"/>
      <c r="G38" s="18"/>
      <c r="H38" s="20" t="s">
        <v>45</v>
      </c>
    </row>
    <row r="39" spans="1:13" x14ac:dyDescent="0.25">
      <c r="A39" s="18" t="s">
        <v>46</v>
      </c>
      <c r="B39" s="18" t="s">
        <v>47</v>
      </c>
      <c r="C39" s="18"/>
      <c r="D39" s="18"/>
      <c r="E39" s="18"/>
      <c r="F39" s="18"/>
      <c r="G39" s="18"/>
      <c r="H39" s="20" t="s">
        <v>98</v>
      </c>
    </row>
    <row r="40" spans="1:13" x14ac:dyDescent="0.25">
      <c r="A40" s="18" t="s">
        <v>48</v>
      </c>
      <c r="B40" s="18" t="s">
        <v>49</v>
      </c>
      <c r="C40" s="18"/>
      <c r="D40" s="18"/>
      <c r="E40" s="18"/>
      <c r="F40" s="18"/>
      <c r="G40" s="18"/>
      <c r="H40" s="20" t="s">
        <v>49</v>
      </c>
    </row>
    <row r="41" spans="1:13" x14ac:dyDescent="0.25">
      <c r="A41" s="18" t="s">
        <v>50</v>
      </c>
      <c r="B41" s="18" t="s">
        <v>51</v>
      </c>
      <c r="C41" s="18"/>
      <c r="D41" s="18"/>
      <c r="E41" s="18"/>
      <c r="F41" s="18"/>
      <c r="G41" s="18"/>
      <c r="H41" s="20" t="s">
        <v>99</v>
      </c>
    </row>
    <row r="42" spans="1:13" x14ac:dyDescent="0.25">
      <c r="A42" s="18" t="s">
        <v>52</v>
      </c>
      <c r="B42" s="18" t="s">
        <v>53</v>
      </c>
      <c r="C42" s="18"/>
      <c r="D42" s="18"/>
      <c r="E42" s="18"/>
      <c r="F42" s="18"/>
      <c r="G42" s="18"/>
      <c r="H42" s="20" t="s">
        <v>100</v>
      </c>
    </row>
    <row r="43" spans="1:13" x14ac:dyDescent="0.25">
      <c r="A43" s="18" t="s">
        <v>54</v>
      </c>
      <c r="B43" s="18" t="s">
        <v>55</v>
      </c>
      <c r="C43" s="18"/>
      <c r="D43" s="18"/>
      <c r="E43" s="18"/>
      <c r="F43" s="18"/>
      <c r="G43" s="18"/>
      <c r="H43" s="20" t="s">
        <v>55</v>
      </c>
    </row>
    <row r="44" spans="1:13" x14ac:dyDescent="0.25">
      <c r="A44" s="18" t="s">
        <v>56</v>
      </c>
      <c r="B44" s="18" t="s">
        <v>57</v>
      </c>
      <c r="C44" s="18"/>
      <c r="D44" s="18"/>
      <c r="E44" s="18"/>
      <c r="F44" s="18"/>
      <c r="G44" s="18"/>
      <c r="H44" s="20" t="s">
        <v>57</v>
      </c>
    </row>
    <row r="45" spans="1:13" x14ac:dyDescent="0.25">
      <c r="E45" s="17" t="s">
        <v>58</v>
      </c>
      <c r="F45" s="17">
        <f>IF((COUNT(C34:C44)&lt;&gt;COUNT(F34:F44)),"", ROUND(SUM(F34:F44),2))</f>
        <v>6654</v>
      </c>
      <c r="G45" s="15" t="str">
        <f>IF((COUNT(C34:C44)&lt;&gt;COUNT(F34:F44)),"Neužpildytos visų objektų kainos", "")</f>
        <v/>
      </c>
    </row>
    <row r="46" spans="1:13" x14ac:dyDescent="0.25">
      <c r="C46" s="17" t="s">
        <v>59</v>
      </c>
      <c r="D46" s="20">
        <v>21</v>
      </c>
      <c r="E46" s="17" t="s">
        <v>60</v>
      </c>
      <c r="F46" s="17">
        <f>IF(OR(F45="",D46=""),"", ROUND(PRODUCT(D46,F45)/100,2))</f>
        <v>1397.34</v>
      </c>
      <c r="G46" s="15" t="str">
        <f>IF(D46="", "Nurodykite taikomą PVM dydį", "")</f>
        <v/>
      </c>
    </row>
    <row r="47" spans="1:13" x14ac:dyDescent="0.25">
      <c r="E47" s="17" t="s">
        <v>61</v>
      </c>
      <c r="F47" s="17">
        <f>IF(ISBLANK(F46), "", ROUND(SUM(F45:F46),2))</f>
        <v>8051.34</v>
      </c>
    </row>
  </sheetData>
  <sheetProtection algorithmName="SHA-512" hashValue="VHLEO22Mrk2ebYax9DANK6O3NbWFHmbR4WdRP0EWATaTpurkXDrK2OSUuXEn10b7d3aVpQSPnbl8MdKun3mcYg==" saltValue="Z0ABjoQjacpPImwf7XR0Vw==" spinCount="100000" sheet="1"/>
  <mergeCells count="27">
    <mergeCell ref="A27:F27"/>
    <mergeCell ref="A26:F26"/>
    <mergeCell ref="C19:F19"/>
    <mergeCell ref="C18:F18"/>
    <mergeCell ref="C20:F20"/>
    <mergeCell ref="C21:F21"/>
    <mergeCell ref="C15:F15"/>
    <mergeCell ref="A18:B18"/>
    <mergeCell ref="A15:B15"/>
    <mergeCell ref="C17:F17"/>
    <mergeCell ref="C16:F16"/>
    <mergeCell ref="A29:F29"/>
    <mergeCell ref="C14:F14"/>
    <mergeCell ref="A12:B12"/>
    <mergeCell ref="A21:B21"/>
    <mergeCell ref="A28:F28"/>
    <mergeCell ref="A14:B14"/>
    <mergeCell ref="A17:B17"/>
    <mergeCell ref="A24:F24"/>
    <mergeCell ref="A20:B20"/>
    <mergeCell ref="A19:B19"/>
    <mergeCell ref="C12:F12"/>
    <mergeCell ref="A13:B13"/>
    <mergeCell ref="A25:F25"/>
    <mergeCell ref="C13:F13"/>
    <mergeCell ref="A16:B16"/>
    <mergeCell ref="A23:F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7" workbookViewId="0">
      <selection activeCell="H42" sqref="H42:J42"/>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5" t="s">
        <v>62</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66" t="s">
        <v>63</v>
      </c>
      <c r="B5" s="56"/>
      <c r="C5" s="54" t="s">
        <v>64</v>
      </c>
      <c r="D5" s="55"/>
      <c r="E5" s="56"/>
      <c r="F5" s="54" t="s">
        <v>65</v>
      </c>
      <c r="G5" s="55"/>
      <c r="H5" s="56"/>
      <c r="I5" s="54" t="s">
        <v>66</v>
      </c>
      <c r="J5" s="56"/>
      <c r="K5" s="9" t="s">
        <v>67</v>
      </c>
    </row>
    <row r="6" spans="1:11" ht="48.95" customHeight="1" x14ac:dyDescent="0.25">
      <c r="A6" s="48" t="s">
        <v>101</v>
      </c>
      <c r="B6" s="34"/>
      <c r="C6" s="49"/>
      <c r="D6" s="47"/>
      <c r="E6" s="34"/>
      <c r="F6" s="49"/>
      <c r="G6" s="47"/>
      <c r="H6" s="34"/>
      <c r="I6" s="49"/>
      <c r="J6" s="34"/>
      <c r="K6" s="21"/>
    </row>
    <row r="7" spans="1:11" ht="48.95" customHeight="1" x14ac:dyDescent="0.25">
      <c r="A7" s="48"/>
      <c r="B7" s="34"/>
      <c r="C7" s="49"/>
      <c r="D7" s="47"/>
      <c r="E7" s="34"/>
      <c r="F7" s="49"/>
      <c r="G7" s="47"/>
      <c r="H7" s="34"/>
      <c r="I7" s="49"/>
      <c r="J7" s="34"/>
      <c r="K7" s="21"/>
    </row>
    <row r="8" spans="1:11" ht="48.95" customHeight="1" x14ac:dyDescent="0.25">
      <c r="A8" s="48"/>
      <c r="B8" s="34"/>
      <c r="C8" s="49"/>
      <c r="D8" s="47"/>
      <c r="E8" s="34"/>
      <c r="F8" s="49"/>
      <c r="G8" s="47"/>
      <c r="H8" s="34"/>
      <c r="I8" s="49"/>
      <c r="J8" s="34"/>
      <c r="K8" s="21"/>
    </row>
    <row r="9" spans="1:11" ht="48.95" customHeight="1" x14ac:dyDescent="0.25">
      <c r="A9" s="48"/>
      <c r="B9" s="34"/>
      <c r="C9" s="49"/>
      <c r="D9" s="47"/>
      <c r="E9" s="34"/>
      <c r="F9" s="49"/>
      <c r="G9" s="47"/>
      <c r="H9" s="34"/>
      <c r="I9" s="49"/>
      <c r="J9" s="34"/>
      <c r="K9" s="21"/>
    </row>
    <row r="10" spans="1:11" ht="48.95" customHeight="1" x14ac:dyDescent="0.25">
      <c r="A10" s="48"/>
      <c r="B10" s="34"/>
      <c r="C10" s="49"/>
      <c r="D10" s="47"/>
      <c r="E10" s="34"/>
      <c r="F10" s="49"/>
      <c r="G10" s="47"/>
      <c r="H10" s="34"/>
      <c r="I10" s="49"/>
      <c r="J10" s="34"/>
      <c r="K10" s="21"/>
    </row>
    <row r="11" spans="1:11" ht="48.95" customHeight="1" x14ac:dyDescent="0.25">
      <c r="A11" s="48"/>
      <c r="B11" s="34"/>
      <c r="C11" s="49"/>
      <c r="D11" s="47"/>
      <c r="E11" s="34"/>
      <c r="F11" s="49"/>
      <c r="G11" s="47"/>
      <c r="H11" s="34"/>
      <c r="I11" s="49"/>
      <c r="J11" s="34"/>
      <c r="K11" s="21"/>
    </row>
    <row r="12" spans="1:11" ht="48.95" customHeight="1" x14ac:dyDescent="0.25">
      <c r="A12" s="48"/>
      <c r="B12" s="34"/>
      <c r="C12" s="49"/>
      <c r="D12" s="47"/>
      <c r="E12" s="34"/>
      <c r="F12" s="49"/>
      <c r="G12" s="47"/>
      <c r="H12" s="34"/>
      <c r="I12" s="49"/>
      <c r="J12" s="34"/>
      <c r="K12" s="21"/>
    </row>
    <row r="13" spans="1:11" ht="48.95" customHeight="1" x14ac:dyDescent="0.25">
      <c r="A13" s="48"/>
      <c r="B13" s="34"/>
      <c r="C13" s="49"/>
      <c r="D13" s="47"/>
      <c r="E13" s="34"/>
      <c r="F13" s="49"/>
      <c r="G13" s="47"/>
      <c r="H13" s="34"/>
      <c r="I13" s="49"/>
      <c r="J13" s="34"/>
      <c r="K13" s="21"/>
    </row>
    <row r="14" spans="1:11" ht="48.95" customHeight="1" x14ac:dyDescent="0.25">
      <c r="A14" s="48"/>
      <c r="B14" s="34"/>
      <c r="C14" s="49"/>
      <c r="D14" s="47"/>
      <c r="E14" s="34"/>
      <c r="F14" s="49"/>
      <c r="G14" s="47"/>
      <c r="H14" s="34"/>
      <c r="I14" s="49"/>
      <c r="J14" s="34"/>
      <c r="K14" s="21"/>
    </row>
    <row r="15" spans="1:11" ht="48" customHeight="1" thickBot="1" x14ac:dyDescent="0.3">
      <c r="A15" s="72"/>
      <c r="B15" s="60"/>
      <c r="C15" s="65"/>
      <c r="D15" s="59"/>
      <c r="E15" s="60"/>
      <c r="F15" s="65"/>
      <c r="G15" s="59"/>
      <c r="H15" s="60"/>
      <c r="I15" s="65"/>
      <c r="J15" s="60"/>
      <c r="K15" s="22"/>
    </row>
    <row r="16" spans="1:11" ht="18.95" customHeight="1" x14ac:dyDescent="0.25">
      <c r="A16" s="10"/>
      <c r="B16" s="10"/>
      <c r="C16" s="10"/>
      <c r="D16" s="10"/>
      <c r="E16" s="10"/>
      <c r="F16" s="10"/>
      <c r="G16" s="10"/>
      <c r="H16" s="10"/>
      <c r="I16" s="10"/>
      <c r="J16" s="10"/>
      <c r="K16" s="11"/>
    </row>
    <row r="17" spans="1:11" ht="48.95" customHeight="1" x14ac:dyDescent="0.25">
      <c r="A17" s="69" t="s">
        <v>68</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66" t="s">
        <v>28</v>
      </c>
      <c r="B19" s="56"/>
      <c r="C19" s="54" t="s">
        <v>64</v>
      </c>
      <c r="D19" s="55"/>
      <c r="E19" s="56"/>
      <c r="F19" s="54" t="s">
        <v>69</v>
      </c>
      <c r="G19" s="55"/>
      <c r="H19" s="56"/>
      <c r="I19" s="70" t="s">
        <v>66</v>
      </c>
      <c r="J19" s="71"/>
      <c r="K19" s="11"/>
    </row>
    <row r="20" spans="1:11" ht="48.95" customHeight="1" x14ac:dyDescent="0.25">
      <c r="A20" s="48" t="s">
        <v>101</v>
      </c>
      <c r="B20" s="34"/>
      <c r="C20" s="49"/>
      <c r="D20" s="47"/>
      <c r="E20" s="34"/>
      <c r="F20" s="49"/>
      <c r="G20" s="47"/>
      <c r="H20" s="34"/>
      <c r="I20" s="53"/>
      <c r="J20" s="52"/>
      <c r="K20" s="11"/>
    </row>
    <row r="21" spans="1:11" ht="48.95" customHeight="1" x14ac:dyDescent="0.25">
      <c r="A21" s="48"/>
      <c r="B21" s="34"/>
      <c r="C21" s="49"/>
      <c r="D21" s="47"/>
      <c r="E21" s="34"/>
      <c r="F21" s="49"/>
      <c r="G21" s="47"/>
      <c r="H21" s="34"/>
      <c r="I21" s="53"/>
      <c r="J21" s="52"/>
      <c r="K21" s="11"/>
    </row>
    <row r="22" spans="1:11" ht="48.95" customHeight="1" x14ac:dyDescent="0.25">
      <c r="A22" s="48"/>
      <c r="B22" s="34"/>
      <c r="C22" s="49"/>
      <c r="D22" s="47"/>
      <c r="E22" s="34"/>
      <c r="F22" s="49"/>
      <c r="G22" s="47"/>
      <c r="H22" s="34"/>
      <c r="I22" s="53"/>
      <c r="J22" s="52"/>
      <c r="K22" s="11"/>
    </row>
    <row r="23" spans="1:11" ht="48.95" customHeight="1" x14ac:dyDescent="0.25">
      <c r="A23" s="48"/>
      <c r="B23" s="34"/>
      <c r="C23" s="49"/>
      <c r="D23" s="47"/>
      <c r="E23" s="34"/>
      <c r="F23" s="49"/>
      <c r="G23" s="47"/>
      <c r="H23" s="34"/>
      <c r="I23" s="53"/>
      <c r="J23" s="52"/>
      <c r="K23" s="11"/>
    </row>
    <row r="24" spans="1:11" ht="48.95" customHeight="1" x14ac:dyDescent="0.25">
      <c r="A24" s="48"/>
      <c r="B24" s="34"/>
      <c r="C24" s="49"/>
      <c r="D24" s="47"/>
      <c r="E24" s="34"/>
      <c r="F24" s="49"/>
      <c r="G24" s="47"/>
      <c r="H24" s="34"/>
      <c r="I24" s="53"/>
      <c r="J24" s="52"/>
      <c r="K24" s="11"/>
    </row>
    <row r="25" spans="1:11" ht="48.95" customHeight="1" x14ac:dyDescent="0.25">
      <c r="A25" s="48"/>
      <c r="B25" s="34"/>
      <c r="C25" s="49"/>
      <c r="D25" s="47"/>
      <c r="E25" s="34"/>
      <c r="F25" s="49"/>
      <c r="G25" s="47"/>
      <c r="H25" s="34"/>
      <c r="I25" s="53"/>
      <c r="J25" s="52"/>
      <c r="K25" s="11"/>
    </row>
    <row r="26" spans="1:11" ht="48.95" customHeight="1" x14ac:dyDescent="0.25">
      <c r="A26" s="48"/>
      <c r="B26" s="34"/>
      <c r="C26" s="49"/>
      <c r="D26" s="47"/>
      <c r="E26" s="34"/>
      <c r="F26" s="49"/>
      <c r="G26" s="47"/>
      <c r="H26" s="34"/>
      <c r="I26" s="53"/>
      <c r="J26" s="52"/>
      <c r="K26" s="11"/>
    </row>
    <row r="27" spans="1:11" ht="48.95" customHeight="1" x14ac:dyDescent="0.25">
      <c r="A27" s="48"/>
      <c r="B27" s="34"/>
      <c r="C27" s="49"/>
      <c r="D27" s="47"/>
      <c r="E27" s="34"/>
      <c r="F27" s="49"/>
      <c r="G27" s="47"/>
      <c r="H27" s="34"/>
      <c r="I27" s="53"/>
      <c r="J27" s="52"/>
      <c r="K27" s="11"/>
    </row>
    <row r="28" spans="1:11" ht="48.95" customHeight="1" x14ac:dyDescent="0.25">
      <c r="A28" s="48"/>
      <c r="B28" s="34"/>
      <c r="C28" s="49"/>
      <c r="D28" s="47"/>
      <c r="E28" s="34"/>
      <c r="F28" s="49"/>
      <c r="G28" s="47"/>
      <c r="H28" s="34"/>
      <c r="I28" s="53"/>
      <c r="J28" s="52"/>
      <c r="K28" s="11"/>
    </row>
    <row r="29" spans="1:11" ht="48.95" customHeight="1" x14ac:dyDescent="0.25">
      <c r="A29" s="48"/>
      <c r="B29" s="34"/>
      <c r="C29" s="49"/>
      <c r="D29" s="47"/>
      <c r="E29" s="34"/>
      <c r="F29" s="49"/>
      <c r="G29" s="47"/>
      <c r="H29" s="34"/>
      <c r="I29" s="53"/>
      <c r="J29" s="52"/>
      <c r="K29" s="11"/>
    </row>
    <row r="31" spans="1:11" ht="33" customHeight="1" x14ac:dyDescent="0.25">
      <c r="A31" s="57"/>
      <c r="B31" s="29"/>
      <c r="C31" s="29"/>
      <c r="D31" s="29"/>
      <c r="E31" s="29"/>
      <c r="F31" s="29"/>
      <c r="G31" s="29"/>
      <c r="H31" s="29"/>
      <c r="I31" s="29"/>
      <c r="J31" s="29"/>
    </row>
    <row r="33" spans="1:10" ht="15.95" customHeight="1" x14ac:dyDescent="0.25">
      <c r="A33" s="68" t="s">
        <v>70</v>
      </c>
      <c r="B33" s="29"/>
      <c r="C33" s="29"/>
      <c r="D33" s="29"/>
      <c r="E33" s="29"/>
      <c r="F33" s="29"/>
      <c r="G33" s="29"/>
      <c r="H33" s="29"/>
      <c r="I33" s="29"/>
      <c r="J33" s="29"/>
    </row>
    <row r="34" spans="1:10" ht="15.95" customHeight="1" thickBot="1" x14ac:dyDescent="0.3"/>
    <row r="35" spans="1:10" ht="15.95" customHeight="1" x14ac:dyDescent="0.25">
      <c r="A35" s="8" t="s">
        <v>27</v>
      </c>
      <c r="B35" s="73" t="s">
        <v>71</v>
      </c>
      <c r="C35" s="55"/>
      <c r="D35" s="55"/>
      <c r="E35" s="55"/>
      <c r="F35" s="55"/>
      <c r="G35" s="56"/>
      <c r="H35" s="74" t="s">
        <v>72</v>
      </c>
      <c r="I35" s="55"/>
      <c r="J35" s="71"/>
    </row>
    <row r="36" spans="1:10" ht="48" customHeight="1" x14ac:dyDescent="0.25">
      <c r="A36" s="23" t="s">
        <v>73</v>
      </c>
      <c r="B36" s="50" t="s">
        <v>74</v>
      </c>
      <c r="C36" s="47"/>
      <c r="D36" s="47"/>
      <c r="E36" s="47"/>
      <c r="F36" s="47"/>
      <c r="G36" s="34"/>
      <c r="H36" s="51" t="s">
        <v>102</v>
      </c>
      <c r="I36" s="47"/>
      <c r="J36" s="52"/>
    </row>
    <row r="37" spans="1:10" ht="48" customHeight="1" x14ac:dyDescent="0.25">
      <c r="A37" s="23" t="s">
        <v>75</v>
      </c>
      <c r="B37" s="50" t="s">
        <v>76</v>
      </c>
      <c r="C37" s="47"/>
      <c r="D37" s="47"/>
      <c r="E37" s="47"/>
      <c r="F37" s="47"/>
      <c r="G37" s="34"/>
      <c r="H37" s="51" t="s">
        <v>104</v>
      </c>
      <c r="I37" s="47"/>
      <c r="J37" s="52"/>
    </row>
    <row r="38" spans="1:10" ht="48" customHeight="1" x14ac:dyDescent="0.25">
      <c r="A38" s="23" t="s">
        <v>77</v>
      </c>
      <c r="B38" s="50" t="s">
        <v>78</v>
      </c>
      <c r="C38" s="47"/>
      <c r="D38" s="47"/>
      <c r="E38" s="47"/>
      <c r="F38" s="47"/>
      <c r="G38" s="34"/>
      <c r="H38" s="51" t="s">
        <v>102</v>
      </c>
      <c r="I38" s="47"/>
      <c r="J38" s="52"/>
    </row>
    <row r="39" spans="1:10" ht="48" customHeight="1" x14ac:dyDescent="0.25">
      <c r="A39" s="23" t="s">
        <v>79</v>
      </c>
      <c r="B39" s="50" t="s">
        <v>80</v>
      </c>
      <c r="C39" s="47"/>
      <c r="D39" s="47"/>
      <c r="E39" s="47"/>
      <c r="F39" s="47"/>
      <c r="G39" s="34"/>
      <c r="H39" s="51" t="s">
        <v>104</v>
      </c>
      <c r="I39" s="47"/>
      <c r="J39" s="52"/>
    </row>
    <row r="40" spans="1:10" ht="48" customHeight="1" x14ac:dyDescent="0.25">
      <c r="A40" s="24">
        <v>5</v>
      </c>
      <c r="B40" s="46" t="s">
        <v>103</v>
      </c>
      <c r="C40" s="47"/>
      <c r="D40" s="47"/>
      <c r="E40" s="47"/>
      <c r="F40" s="47"/>
      <c r="G40" s="34"/>
      <c r="H40" s="51" t="s">
        <v>104</v>
      </c>
      <c r="I40" s="47"/>
      <c r="J40" s="52"/>
    </row>
    <row r="41" spans="1:10" ht="48" customHeight="1" x14ac:dyDescent="0.25">
      <c r="A41" s="24">
        <v>6</v>
      </c>
      <c r="B41" s="46" t="s">
        <v>105</v>
      </c>
      <c r="C41" s="47"/>
      <c r="D41" s="47"/>
      <c r="E41" s="47"/>
      <c r="F41" s="47"/>
      <c r="G41" s="34"/>
      <c r="H41" s="51" t="s">
        <v>104</v>
      </c>
      <c r="I41" s="47"/>
      <c r="J41" s="52"/>
    </row>
    <row r="42" spans="1:10" ht="48" customHeight="1" x14ac:dyDescent="0.25">
      <c r="A42" s="24"/>
      <c r="B42" s="46"/>
      <c r="C42" s="47"/>
      <c r="D42" s="47"/>
      <c r="E42" s="47"/>
      <c r="F42" s="47"/>
      <c r="G42" s="34"/>
      <c r="H42" s="51"/>
      <c r="I42" s="47"/>
      <c r="J42" s="52"/>
    </row>
    <row r="43" spans="1:10" ht="48" customHeight="1" x14ac:dyDescent="0.25">
      <c r="A43" s="24"/>
      <c r="B43" s="46"/>
      <c r="C43" s="47"/>
      <c r="D43" s="47"/>
      <c r="E43" s="47"/>
      <c r="F43" s="47"/>
      <c r="G43" s="34"/>
      <c r="H43" s="51"/>
      <c r="I43" s="47"/>
      <c r="J43" s="52"/>
    </row>
    <row r="44" spans="1:10" ht="48" customHeight="1" x14ac:dyDescent="0.25">
      <c r="A44" s="24"/>
      <c r="B44" s="46"/>
      <c r="C44" s="47"/>
      <c r="D44" s="47"/>
      <c r="E44" s="47"/>
      <c r="F44" s="47"/>
      <c r="G44" s="34"/>
      <c r="H44" s="51"/>
      <c r="I44" s="47"/>
      <c r="J44" s="52"/>
    </row>
    <row r="45" spans="1:10" ht="48" customHeight="1" x14ac:dyDescent="0.25">
      <c r="A45" s="24"/>
      <c r="B45" s="46"/>
      <c r="C45" s="47"/>
      <c r="D45" s="47"/>
      <c r="E45" s="47"/>
      <c r="F45" s="47"/>
      <c r="G45" s="34"/>
      <c r="H45" s="51"/>
      <c r="I45" s="47"/>
      <c r="J45" s="52"/>
    </row>
    <row r="46" spans="1:10" ht="48.95" customHeight="1" thickBot="1" x14ac:dyDescent="0.3">
      <c r="A46" s="25"/>
      <c r="B46" s="58"/>
      <c r="C46" s="59"/>
      <c r="D46" s="59"/>
      <c r="E46" s="59"/>
      <c r="F46" s="59"/>
      <c r="G46" s="60"/>
      <c r="H46" s="61"/>
      <c r="I46" s="62"/>
      <c r="J46" s="63"/>
    </row>
    <row r="48" spans="1:10" ht="102" customHeight="1" x14ac:dyDescent="0.25">
      <c r="A48" s="57" t="s">
        <v>81</v>
      </c>
      <c r="B48" s="29"/>
      <c r="C48" s="29"/>
      <c r="D48" s="29"/>
      <c r="E48" s="29"/>
      <c r="F48" s="29"/>
      <c r="G48" s="29"/>
      <c r="H48" s="29"/>
      <c r="I48" s="29"/>
      <c r="J48" s="29"/>
    </row>
    <row r="51" spans="1:10" x14ac:dyDescent="0.25">
      <c r="A51" s="64" t="s">
        <v>82</v>
      </c>
      <c r="B51" s="29"/>
      <c r="C51" s="29"/>
      <c r="D51" s="29"/>
      <c r="E51" s="67"/>
      <c r="F51" s="29"/>
      <c r="G51" s="29"/>
      <c r="H51" s="29"/>
      <c r="I51" s="29"/>
      <c r="J51" s="29"/>
    </row>
    <row r="53" spans="1:10" x14ac:dyDescent="0.25">
      <c r="A53" s="64" t="s">
        <v>83</v>
      </c>
      <c r="B53" s="29"/>
      <c r="C53" s="29"/>
      <c r="D53" s="29"/>
      <c r="E53" s="67"/>
      <c r="F53" s="29"/>
      <c r="G53" s="29"/>
      <c r="H53" s="29"/>
      <c r="I53" s="29"/>
      <c r="J53" s="29"/>
    </row>
    <row r="100" spans="1:1" ht="15.75" x14ac:dyDescent="0.25">
      <c r="A100" t="s">
        <v>84</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D5BCD9EAB0A31D4191201CD959981207" ma:contentTypeVersion="17" ma:contentTypeDescription="Kurkite naują dokumentą." ma:contentTypeScope="" ma:versionID="7e03c66a6cfa283e0eb56a3d6979da92">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347089fc54bea23ab95c0e03bd37ae44"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itTag_Note xmlns="ff856186-e332-4a9e-90f2-8953a3f3f890">
      <Terms xmlns="http://schemas.microsoft.com/office/infopath/2007/PartnerControls"/>
    </LitTag_Note>
    <lcf76f155ced4ddcb4097134ff3c332f xmlns="0b6cc9a2-9a2a-4e7c-af8c-db12a48932a2">
      <Terms xmlns="http://schemas.microsoft.com/office/infopath/2007/PartnerControls"/>
    </lcf76f155ced4ddcb4097134ff3c332f>
    <LitCategory_Note xmlns="ff856186-e332-4a9e-90f2-8953a3f3f890">
      <Terms xmlns="http://schemas.microsoft.com/office/infopath/2007/PartnerControls"/>
    </LitCategory_Note>
    <TaxCatchAll xmlns="ff856186-e332-4a9e-90f2-8953a3f3f8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9F7132-420C-4375-93EA-DBC971999A34}"/>
</file>

<file path=customXml/itemProps2.xml><?xml version="1.0" encoding="utf-8"?>
<ds:datastoreItem xmlns:ds="http://schemas.openxmlformats.org/officeDocument/2006/customXml" ds:itemID="{02FE399F-D20A-447E-8504-F13EEAD84E8C}">
  <ds:schemaRefs>
    <ds:schemaRef ds:uri="http://schemas.microsoft.com/office/2006/metadata/properties"/>
    <ds:schemaRef ds:uri="http://schemas.microsoft.com/office/infopath/2007/PartnerControls"/>
    <ds:schemaRef ds:uri="ff856186-e332-4a9e-90f2-8953a3f3f890"/>
    <ds:schemaRef ds:uri="0b6cc9a2-9a2a-4e7c-af8c-db12a48932a2"/>
  </ds:schemaRefs>
</ds:datastoreItem>
</file>

<file path=customXml/itemProps3.xml><?xml version="1.0" encoding="utf-8"?>
<ds:datastoreItem xmlns:ds="http://schemas.openxmlformats.org/officeDocument/2006/customXml" ds:itemID="{26FEC1EF-9EC3-4166-919A-185E81D74E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Buraite, Kristina</cp:lastModifiedBy>
  <dcterms:created xsi:type="dcterms:W3CDTF">2023-04-04T12:16:45Z</dcterms:created>
  <dcterms:modified xsi:type="dcterms:W3CDTF">2025-05-19T13:15:51Z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0x010100D5BCD9EAB0A31D4191201CD959981207</vt:lpwstr>
  </property>
  <property fmtid="{D5CDD505-2E9C-101B-9397-08002B2CF9AE}" pid="3" name="LitTag">
    <vt:lpwstr/>
  </property>
  <property fmtid="{D5CDD505-2E9C-101B-9397-08002B2CF9AE}" pid="4" name="LitCategory">
    <vt:lpwstr/>
  </property>
  <property fmtid="{D5CDD505-2E9C-101B-9397-08002B2CF9AE}" pid="5" name="MediaServiceImageTags">
    <vt:lpwstr/>
  </property>
</Properties>
</file>