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defaultThemeVersion="124226"/>
  <mc:AlternateContent xmlns:mc="http://schemas.openxmlformats.org/markup-compatibility/2006">
    <mc:Choice Requires="x15">
      <x15ac:absPath xmlns:x15ac="http://schemas.microsoft.com/office/spreadsheetml/2010/11/ac" url="F:\Viesieji pirkimai nuo 2019\2025\Vienkartinės prekės kvėpavimui3 202507\"/>
    </mc:Choice>
  </mc:AlternateContent>
  <xr:revisionPtr revIDLastSave="0" documentId="8_{7464ACCC-2811-4F68-AEA3-5A4F1846ADFC}" xr6:coauthVersionLast="47" xr6:coauthVersionMax="47" xr10:uidLastSave="{00000000-0000-0000-0000-000000000000}"/>
  <bookViews>
    <workbookView xWindow="-120" yWindow="-120" windowWidth="29040" windowHeight="15840" xr2:uid="{00000000-000D-0000-FFFF-FFFF00000000}"/>
  </bookViews>
  <sheets>
    <sheet name="Su SKS" sheetId="2" r:id="rId1"/>
    <sheet name="Lapas1" sheetId="3" r:id="rId2"/>
  </sheets>
  <calcPr calcId="181029"/>
</workbook>
</file>

<file path=xl/calcChain.xml><?xml version="1.0" encoding="utf-8"?>
<calcChain xmlns="http://schemas.openxmlformats.org/spreadsheetml/2006/main">
  <c r="K48" i="2" l="1"/>
  <c r="L48" i="2"/>
  <c r="J48" i="2"/>
  <c r="K41" i="2"/>
  <c r="L41" i="2"/>
  <c r="J41" i="2"/>
  <c r="K35" i="2"/>
  <c r="L35" i="2"/>
  <c r="J35" i="2"/>
  <c r="K29" i="2"/>
  <c r="L29" i="2"/>
  <c r="J29" i="2"/>
  <c r="K16" i="2"/>
  <c r="L16" i="2"/>
  <c r="J16" i="2"/>
  <c r="K9" i="2"/>
  <c r="L9" i="2"/>
  <c r="J9" i="2"/>
  <c r="E35" i="2" l="1"/>
  <c r="E9" i="2"/>
  <c r="E16" i="2"/>
  <c r="E29" i="2"/>
  <c r="E41" i="2"/>
  <c r="E48" i="2"/>
  <c r="I1" i="3" l="1"/>
</calcChain>
</file>

<file path=xl/sharedStrings.xml><?xml version="1.0" encoding="utf-8"?>
<sst xmlns="http://schemas.openxmlformats.org/spreadsheetml/2006/main" count="211" uniqueCount="148">
  <si>
    <t>Pirkimo objekto dalies ir eilės numeris</t>
  </si>
  <si>
    <t>Prekės pavadinimas, trumpas aprašymas ir būtini techniniai parametrai</t>
  </si>
  <si>
    <t>Mato vnt.</t>
  </si>
  <si>
    <t>Gamintojas</t>
  </si>
  <si>
    <t>Visos 1 pirkimo objekto dalies suma:</t>
  </si>
  <si>
    <t>2.1</t>
  </si>
  <si>
    <t>Visos 2 pirkimo objekto dalies suma:</t>
  </si>
  <si>
    <t>3.1</t>
  </si>
  <si>
    <t>Prekės pavdinimas, kiekis pakuotėje (kaip bus rašoma sąskaitoje)  ir REF kodas</t>
  </si>
  <si>
    <t>vnt.</t>
  </si>
  <si>
    <t>Visos 6 pirkimo objekto dalies suma:</t>
  </si>
  <si>
    <t>Visos 5 pirkimo objekto dalies suma:</t>
  </si>
  <si>
    <t>Visos 4 pirkimo objekto dalies suma:</t>
  </si>
  <si>
    <t>1.1</t>
  </si>
  <si>
    <t>4.1</t>
  </si>
  <si>
    <t>5.1</t>
  </si>
  <si>
    <t>Visos 3 pirkimo objekto dalies suma:</t>
  </si>
  <si>
    <t xml:space="preserve">Orientacinis poreikis 1  metams </t>
  </si>
  <si>
    <t>Siūlomo parametro atitikimas, konkreti parametro reikšmė ir atitikimo patvirtinimas (psl. pasiūlyme, puslapyje pabraukiant kiekvienos pozicijos kiekvieną atitikimą, nurodant pozicijos numerį pagal prašomas specifikacijas)</t>
  </si>
  <si>
    <t>Būtina užsakymus priimti ir sąskaitas pateikti elektroniniu formatu (*.pdf netinka!)</t>
  </si>
  <si>
    <t>5.2</t>
  </si>
  <si>
    <t>6.1</t>
  </si>
  <si>
    <t>4.2</t>
  </si>
  <si>
    <t xml:space="preserve">  6 FR (2 mm diametro ir 530 mm ilgio)</t>
  </si>
  <si>
    <t>10 FR (3,3 mm diametro ir 700 mm ilgio)</t>
  </si>
  <si>
    <t>15 FR (5 mm diametro ir 700 mm ilgio)</t>
  </si>
  <si>
    <t xml:space="preserve">  6 FR (2 mm diametro ir 275 -310 mm ilgio)</t>
  </si>
  <si>
    <t>10 FR (3,3 mm diametro ir 340 - 390 mm ilgio)</t>
  </si>
  <si>
    <t>14-15 FR (5 mm diametro ir 340 - 390 mm ilgio)</t>
  </si>
  <si>
    <t>2.5 dydis (paciento svoris 23 - 35 kg)</t>
  </si>
  <si>
    <t>vnt</t>
  </si>
  <si>
    <t>3 dydis (paciento svoris 30 - 60 kg)</t>
  </si>
  <si>
    <t>4 dydis (paciento svoris 60 - 90 kg)</t>
  </si>
  <si>
    <t>5 dydis (paciento svoris &gt; 90 kg)</t>
  </si>
  <si>
    <r>
      <t xml:space="preserve">Deguonies kaukė suaugusiems. </t>
    </r>
    <r>
      <rPr>
        <sz val="9"/>
        <rFont val="Times New Roman"/>
        <family val="1"/>
        <charset val="186"/>
      </rPr>
      <t>Vienkartinės, gaminio sudetyje nėra latekso ir PVC. Hermetiskai priglunda prie veido. Kraštai, kontaktuojantys su paciento veidu, minkšti ir neaštrūs, o korpusas standus. Su sutvirtinimo juostele (gumele). Iš dviejų skirtingų medžiagų: korpusas ir su paciento veidu kontaktuojanti dalis. Nedeformuota, pagaminta nenaudojant PVC (polivinilchlorido). Dydis atitinka europietišką suaugusios žmogaus veido anatomiją. Deguonies vamzdelis ne lygiasienis, o su specialiu vidiniu profiliu. Vamzdelio ilgis - 2,10 m. Deguonies vamzdelio galai su kūginės formos konektoriais abiejuose galuose. Esant 5-15 l/min srautui tiekiamas 30-50 % O2. Įpakuota po 1 vnt.</t>
    </r>
  </si>
  <si>
    <r>
      <t>Deguonies kaukė vaikams</t>
    </r>
    <r>
      <rPr>
        <sz val="9"/>
        <rFont val="Times New Roman"/>
        <family val="1"/>
        <charset val="186"/>
      </rPr>
      <t xml:space="preserve">. Vienkartinė, gaminio sudėtyje nėra latekso. Hermetiškai priglunda prie veido. Kaukės kraštai, kontaktuojantys su paciento veidu, yra minkšti ir neaštrūs. Kaukė yra su sutvirtinimo juostele (gumele), kuri leidžia hermetiškai fiksuoti kaukę pacientui ant veido. Deguonies kaukė yra su nosies spaustuku. Kaukė pagaminta iš plono plastiko ir nedeformuota. Deguonies vamzdelis ne lygiasienis, o su specialiu vidiniu profiliu. Deguonies vamzdelio galai su kūginės formos konektoriais abiejuose galuose. Deguonies vamzdelio ilgis - 2,10 m. Esant 5-15 l/min srautui tiekiamas 30-50 % O2. </t>
    </r>
  </si>
  <si>
    <r>
      <t>Aukštos koncentracijos deguonies kaukės su  rezervuaru suaugusiems</t>
    </r>
    <r>
      <rPr>
        <sz val="9"/>
        <rFont val="Times New Roman"/>
        <family val="1"/>
        <charset val="186"/>
      </rPr>
      <t>. Vienkartinės, kliniškai švarios, gaminio sudėtyje nėra latekso. Turi CE ženklinimą. Pagaminta nenaudojant PVC (polivinilchlorido). Gerai priglunda prie veido. Kaukės kraštai, kontaktuojantys su paciento veidu, yra minkšti ir neaštrūs. Kaukė yra su sutvirtinimo juostele (gumele), kuri leidžia hermetiškai fiksuoti kaukę pacientui ant veido. Kaukėje yra integruotas nosies spaustukas.Kaukė nedeformuota. Kaukės suaugusiems dydis atitinka europietišką suaugusio žmogaus veido anatomiją. Deguonies vamzdelis ne lygiasienis, o su specialiu vidiniu profiliu. Deguonies vamzdelio galai su kūginės formos konektoriais abiejuose galuose.  Deguonies vamzdelio ilgis - 2,10 m. 1 litro talpos permatomas rezervuaras. Esant 5-15 l/min srautui turi būti tiekiamas 30-50 % O2. Rinkinį sudaro: aukštos koncentracijos deguonies kaukė suaugusiems ir deguonies vamzdelis ne lygiasienis, su specialiu vidiniu profiliu, su konektoriais galuose, kurio ilgis – 2,10 m. Supakuota po 1 vnt.</t>
    </r>
  </si>
  <si>
    <r>
      <t xml:space="preserve">Aukštos koncentracijos deguonies kaukės su rezervuaru vaikams. </t>
    </r>
    <r>
      <rPr>
        <sz val="9"/>
        <rFont val="Times New Roman"/>
        <family val="1"/>
        <charset val="186"/>
      </rPr>
      <t xml:space="preserve">Vienkartinės, kliniškai švarios. Gaminio sudėtyje nėra latekso. Turi CE ženklinimą. Gerai priglunda prie veido. Kaukės kraštai, kontaktuojantys su paciento veidu, yra minkšti ir neaštrūs. Kaukė yra su sutvirtinimo juostele (gumele), kuri leidžia hermetiškai fiksuoti kaukę pacientui ant veido. Kaukė su nosies spaustuku, pagaminta iš plono plastiko ir nedeformuota. Kaukės vaikams dydis atitinka europietišką vaiko veido anatomiją. Deguonies vamzdelis ne lygiasienis, o su specialiu vidiniu profiliu. Deguonies vamzdelio galai su kūginės formos konektoriais abiejuose galuose. Deguonies vamzdelio ilgis - 1,80 m. 1 litro talpos permatomas rezervuaras. Esant 5-15l/min srautui turi būti tiekiamas 30 - 50 % O2. Vamzdelio ilgis – 1,80 m. </t>
    </r>
  </si>
  <si>
    <r>
      <t xml:space="preserve">Kompaktinė kvėpavimo sistema suaugusiems. </t>
    </r>
    <r>
      <rPr>
        <sz val="9"/>
        <rFont val="Times New Roman"/>
        <family val="1"/>
        <charset val="186"/>
      </rPr>
      <t xml:space="preserve"> Vienkartinės, kliniškai švarios. CE ženklinimas.  Lengvai fiksuojamos norimoje padėtyje. Ilgis: ištempus - 2.0 m. Sistema sudaryta iš: 2 vamzdžių, sujungtų Y formos jungtimi, alkūninės jungties paciento pusėje su Luer Lock anga, kuri skirta CO2 matavimo linijos pajungimui, 2 l rezervinio maišo, papildomos jungties 22 M/22 M ir 1.5 m ilgio papildomos atšakos.  Gaminio sudėtyje neturi būti latekso. Dangtelis pritvirtintas prie Luer Lock angos, tam, kad jį atidengus nepasimestų. Jungtys kūginės: aparato pusėje 22 F, paciento - 22 M/15 F. Rezervinio maišo jungtis 22 F, papildomos atšakos: 22 F-22 F. Gaminio pakuotė lengvai praplėšiama rankomis, nenaudojant pašalinių daiktų. Supakuotos po 1 vnt.</t>
    </r>
  </si>
  <si>
    <r>
      <t>Universali kvėpavimo sistema vaikams</t>
    </r>
    <r>
      <rPr>
        <sz val="9"/>
        <rFont val="Times New Roman"/>
        <family val="1"/>
        <charset val="186"/>
      </rPr>
      <t xml:space="preserve"> (Eiro) su rezerviniu maišu ir vaikišku APL vožtuvu. Vienkartinė, kliniškai švari. Turi CE ženklinimą. 1,8 m ilgio sistemą sudaro: 1,8 m ilgio 10 mm diametro vamzdelis, 0,4 m atšaka, atšakos gale esantis vaikiškas APL vožtuvas (jungtis 30 M) ir 0,5 l rezervinis maišas. Jungtis paciento pusėje 15 F/22 M su Luer anga. Jungtis paciento pusėje 15 M. Dangtelis paciento pusėje. Papildomos jungtys: elastinė 15 F/6 - 9 mm ir 15 F - 22 F. </t>
    </r>
  </si>
  <si>
    <r>
      <t xml:space="preserve">Lankstūs kvėpavimo kontūrai (sistemos) vaikams. </t>
    </r>
    <r>
      <rPr>
        <sz val="9"/>
        <rFont val="Times New Roman"/>
        <family val="1"/>
        <charset val="186"/>
      </rPr>
      <t xml:space="preserve">Vienkartiniai, kliniškai švarūs. Turi CE ženklinimą.  Pagaminti iš nealergizuojančios medžiagos (be latekso). Gofruoti, 15 mm diametro, 1,6 m ilgio. Sistemą sudaro: 2 vamzdžiai, sujungti Y formos jungtimi ir alkūninė jungtis paciento pusėje su Luer Lock anga CO2 matavimo linijos pajungimui. Apsauginis dangtelis paciento pusėje. Luer Lock anga turi būti su fiksuotu dangteliu. Sistemos jungtys turi būti kūginės: 22 F aparato pusėje ir 22 M/15F  paciento pusėje. Gaminio pakuotė turi būti lengvai praplėšiama rankomis, nenaudojant pašalinių daiktų. Supakuota po 1 vnt. </t>
    </r>
  </si>
  <si>
    <r>
      <t xml:space="preserve">Kompaktiniai kvėpavimo kontūrai (sistemos) vaikams. </t>
    </r>
    <r>
      <rPr>
        <sz val="9"/>
        <rFont val="Times New Roman"/>
        <family val="1"/>
        <charset val="186"/>
      </rPr>
      <t xml:space="preserve">Vienkartinės, kliniškai švarios. Turi CE ženklinimą.  Gaminio sudėtyje nėra latekso. Gofruota, stabiliai fiksuojasi reikiamoje padėtyje, 15 mm diametro, ne mažiau 2 m ilgio. Sistemą sudaro: 2 vamzdžiai, sujungti Y formos jungtimi ir alkūninė jungtis paciento pusėje su Luer Lock anga CO2 matavimo linijos pajungimui, Luer lock anga CO2 matavimo linijos pajungimui su fiksuotu guminiu dangteliu. Sistemos jungtys kūginės: 22 F aparato pusėje ir 22 M/15F  paciento pusėje. Gaminio pakuotė turi būti lengvai praplėšiama rankomis, nenaudojant pašalinių daiktų. Supakuota po 1 vnt. </t>
    </r>
  </si>
  <si>
    <r>
      <t>Universali sistema su rezerviniu maišu ir vaikišku APL vožtuvu.</t>
    </r>
    <r>
      <rPr>
        <sz val="9"/>
        <rFont val="Times New Roman"/>
        <family val="1"/>
        <charset val="186"/>
      </rPr>
      <t xml:space="preserve"> Vienkartinė, kliniškai švari. Turi CE ženklinimą. Sistemą sudaro: 1,8 m ilgio 10 mm diametro vamzdelis, vaikiškas APL vožtuvas (jungtis 30 M), 0,5 l rezervinis maišas. Jungtis paciento pusėje 15 F/22 M su Luer anga. Jungtis paciento pusėje 15 M; dangtelis paciento pusėje. Papildomos jungtys: elastinė 15 F/6 - 9 mm; 15 F - 22 F. </t>
    </r>
  </si>
  <si>
    <r>
      <t>Paciento jungtelė su besisukančia distaline dalimi ir</t>
    </r>
    <r>
      <rPr>
        <sz val="9"/>
        <rFont val="Times New Roman"/>
        <family val="1"/>
        <charset val="186"/>
      </rPr>
      <t xml:space="preserve"> 7.6 mm anga. Vienkartinė, kliniškai švari, turi CE ženklinimą, gaminio sudėtyje nėra latekso. Gofruota ir lengvai fiksuojama norimoje padėtyje. Distalinė dalis (paciento pusėje) sukasi. Ilgis ne mažiau 70 mm (sutraukus) iki 150 mm (ištempus). Papildoma 7,6mm anga atsiurbimams su nenuimamu plastikiniu dangteliu. Jungtys sandarios ir konusinės: 22 F (aparato pusėje) - 22 M/15 F (paciento pusėje). Pakuotė lengvai praplėšiama ranka, nenaudojant jokių pašalinių daiktų. Įpakuota po 1 vnt.vožtuvu. Vienkartinė, kliniškai švari. Turi CE ženklinimą. 1.8 m ilgio sistemą sudaro: 1.8 m ilgio 10mm diametro vamzdelis, vaikiškas APL vožtuvas (jungtis 30M), 0.5 l rezervinis maišas. Jungtis paciento pusėje 15F/22M su Luer anga. Jungtis paciento pusėje 15 M;dangtelis paciento pusėje. Papildomos jungtys: elastinė 15 F/6-9 mm; 15 F-22 F. </t>
    </r>
  </si>
  <si>
    <r>
      <t>Kintamo ilgio paciento jungtelė su fiksuota alkūne</t>
    </r>
    <r>
      <rPr>
        <sz val="9"/>
        <rFont val="Times New Roman"/>
        <family val="1"/>
        <charset val="186"/>
      </rPr>
      <t>. Vienkartinė, kliniškai švari, turi turėti CE ženklinimą, gaminio sudėtyje neturi būti latekso. Turi būti gofruota ir lengvai fiksuojama norimoje padėtyje. Ilgis nuo 70 mm (sutraukus) iki 150 mm (ištempus). Be papildomų angų. Su konusinėmis jungtimis: 22 F aparato pusėje ir  15 F/22 M paciento pusėje. Pakuotė turi būti lengvai praplėšiama ranka, nenaudojant jokių pašalinių daiktų. Turi būti įpakuota po 1 vnt.</t>
    </r>
  </si>
  <si>
    <r>
      <t>Lanksčios paciento jungtys naujagimiams</t>
    </r>
    <r>
      <rPr>
        <sz val="9"/>
        <rFont val="Times New Roman"/>
        <family val="1"/>
        <charset val="186"/>
      </rPr>
      <t>. Kliniškai švarios, vienkartinės. Turi CE ženklinimą. Gaminio sudėtyje nėra latekso. Gofruota ir lengvai fiksuojama norimoje padėtyje. Ilgis nuo 49 mm sutraukus iki 100 mm ištempus. Jungtys: 15 M ir 15 F paciento pusėje. 7,6 mm anga su plastikiniu dangteliu paciento pusėje. Pakuotė lengvai prapėšiama ranka, nenaudojant jokių pašalinių daiktų. Įpakuota po 1 vnt.</t>
    </r>
  </si>
  <si>
    <r>
      <t>Paciento jungtelė - alkūnė su 7,6 ir 9,5 mm angomis</t>
    </r>
    <r>
      <rPr>
        <sz val="9"/>
        <rFont val="Times New Roman"/>
        <family val="1"/>
        <charset val="186"/>
      </rPr>
      <t>. Vienkartinė, kliniškai švari. Turi CE ženklinimą. Gaminio sudėtyje nėra latekso. Distalinė dalis paciento pusėje sukasi. Papildoma 9,5 mm anga atsiurbimams su nenuimamu dvigubu dangteliu. Dangtelyje papildoma anga 7,6 mm. Jungtys sandarios ir konusinės: 15 M aparato pusėje ir  22 M/15 F paciento pusėje. Pakuotė lengvai prapėšiama ranka, nenaudojant jokių pašalinių daiktų. Įpakuota po 1 vnt.</t>
    </r>
  </si>
  <si>
    <r>
      <t xml:space="preserve">Deguonies drėkinimo indas su dviguba plūde.
</t>
    </r>
    <r>
      <rPr>
        <sz val="9"/>
        <rFont val="Times New Roman"/>
        <family val="1"/>
        <charset val="186"/>
      </rPr>
      <t>Vienkartinis, kliniškai švarus. Turi CE ženklinimą. Gaminio sudėtyje nėra latekso. Automatinis vandens paėmimas su apsaugine plūde. Drėkintuvą sudaro indas iš skaidraus plastiko, vandens lygio indikatorius, plūdė, jungtis su adata ir hidrofobiniu filtru bei metalinis dugnas su apsauginiu kraštu. Su 2 atvadais 22 mm diametro kontūrų pajungimui.</t>
    </r>
  </si>
  <si>
    <r>
      <t>Monitoringo linija.</t>
    </r>
    <r>
      <rPr>
        <sz val="9"/>
        <rFont val="Times New Roman"/>
        <family val="1"/>
        <charset val="186"/>
      </rPr>
      <t xml:space="preserve"> Vienkartinė, kliniškai švari. Skirta CO2 monitoringui. Vamzdelis yra skaidrus, minkštas, lankstus. Suspaudus vamzdelį, nelieka likutinės deformacijos žymių. Abiem užsukamomis vyriškos formos luer jungtimis. Ilgis 1,8 m. Turi CE ženklinimą.  Įpakuotos po 1 vnt. </t>
    </r>
  </si>
  <si>
    <r>
      <t>Universalus kvėpavimo kontūrų laikiklis.</t>
    </r>
    <r>
      <rPr>
        <sz val="9"/>
        <rFont val="Times New Roman"/>
        <family val="1"/>
        <charset val="186"/>
      </rPr>
      <t xml:space="preserve"> Daugkartinio naudojimo. Turi CE ženklinimą. Gaminio sudėtyje nėra latekso. Ypač lankstus, lengvai fiksuojamas norimoje padėtyje. Kontūro stovas pritaikytas skirtingų diametrų vamzdžiams laikyti -  22 ir 15 mm. Tvirta kontūro stovo konstrukcija leidžia tvirtai fiksuoti kontūrą. Paprastai ir lengvai tvirtinamas prie paciento lovos arba operacinio stalo. Lengvai valomas ir dezinfekuojamas spiritinėmis, bei kitomis hipoalerginėmis nebrangiomis  valymo ir dezinfekavimo priemonėmis. Supakuota po 1 vnt.  </t>
    </r>
  </si>
  <si>
    <r>
      <t xml:space="preserve">Jungtis. </t>
    </r>
    <r>
      <rPr>
        <sz val="9"/>
        <rFont val="Times New Roman"/>
        <family val="1"/>
        <charset val="186"/>
      </rPr>
      <t>Kliniškai švari, vienkartinė. Turi CE ženklinimą. Gaminio sudėtyje nėra latekso. Jungtys konusinės: 22 M -22 M/15 F. Pakuotė lengvai praplėšiama ranka, nenaudojant jokių pašalinių daiktų. Įpakuota po 1 vnt.</t>
    </r>
  </si>
  <si>
    <r>
      <t xml:space="preserve">Papildoma kompaktinė atšaka. </t>
    </r>
    <r>
      <rPr>
        <sz val="9"/>
        <rFont val="Times New Roman"/>
        <family val="1"/>
        <charset val="186"/>
      </rPr>
      <t>Kliniškai švari, vienkartinė. Turi CE ženklinimą. Gaminio sudėtyje nėra latekso. Lengvai fiksuojama norimoje padėtyje. Ilgis ištempus 2 m, diametras 22 mm. Jungtys kūginės 22 F-22 F. Rezervinio maišo pajungimui papildoma jungtelė 22 M-22 M. Pakuotė lengvai praplėšiama ranka, nenaudojant jokių pašalinių daiktų. Įpakuota po 1 vnt.</t>
    </r>
  </si>
  <si>
    <r>
      <rPr>
        <b/>
        <sz val="9"/>
        <rFont val="Times New Roman"/>
        <family val="1"/>
        <charset val="186"/>
      </rPr>
      <t>Tracheostominės nosytės.</t>
    </r>
    <r>
      <rPr>
        <sz val="9"/>
        <rFont val="Times New Roman"/>
        <family val="1"/>
        <charset val="186"/>
      </rPr>
      <t xml:space="preserve"> Kliniškai švarios. Vienkartinės. Neturi alerginių savybių (be latekso). Turi CE ženklinimą. Su šilumos ir drėgmės palaikymu. Anga su dangteliu atsiurbimams iš tracheostomos. Jungtis - 15F (jungtis prie tracheostominio vamzdelio). Šarnyrinė jungtis deguonies vamzdeliui pajungti. Supakuotos į maišelius po 1 vnt. Veikimo laikas – 24 h. Tracheostominės nosytės parametrai: tūris – 19 ml;
pasipriešinimas – nedaugiau kaip 0,7 cm H2O (esant 60 l/min) ir ne daugiau kaip 0,2 cm H2O (esant 30 l/min); drėgmės grąžinimas – ne mažiau kaip 26,0 mg H2O/l (VT 500 ml); svoris – 8 g; jungtis – 15F.</t>
    </r>
  </si>
  <si>
    <r>
      <t xml:space="preserve">Tracheostominės nosytės su šilumos ir drėgmės palaikymu bei deguonies vamzdeliu.                                                                                    </t>
    </r>
    <r>
      <rPr>
        <sz val="9"/>
        <rFont val="Times New Roman"/>
        <family val="1"/>
        <charset val="186"/>
      </rPr>
      <t xml:space="preserve">Viekartinės. Kliniškai švarios. Neturi alerginių savybių (be latekso). Turi CE ženklinimą. Korpusas skaidrus. Anga su dangteliu atsiurbimams iš tracheostomos. Prie tracheostomino vamzdelio kūginė jungtis - 15 F. Veikimo laikas - 24 val., tūris 19 ml, pasipriešinimas - ne daugiau kai 0,2 cm H2O (esant 30 l/min.) ir ne daugiau kaip 0,2 cm H2O (esant 30 l/min.), drėgmės grąžinimas - ne mažiau kaip 26,0 mg H2O (VT 500 ml). Šarnyrinė jungtis deguonies  vamzdeliui prijungti sukasi 180° kampu. Komplekte 1,80 m ilgio deguonies vamzdelis (ne lygiasienis, su specialiu vidiniu profiliu). Supakuotos įmaišelius po 1 vnt.                                                                </t>
    </r>
    <r>
      <rPr>
        <b/>
        <sz val="10"/>
        <rFont val="Arial"/>
        <family val="2"/>
      </rPr>
      <t/>
    </r>
  </si>
  <si>
    <r>
      <t xml:space="preserve">Pravedėjas lenktu galu. </t>
    </r>
    <r>
      <rPr>
        <sz val="9"/>
        <rFont val="Times New Roman"/>
        <family val="1"/>
        <charset val="186"/>
      </rPr>
      <t>Turi CE ženklinimą. Sterilus. Vienkartinis. Be latekso. Skirtas sudėtingai intubacijai atlikti. Tinka standartiniams endotrachejiniams vamzdeliams. Pravedėjas lenktu galu. Turi atraumatinį galą. Instrukcija lietuvių kalba.  Supakuoti po 1 vnt.</t>
    </r>
  </si>
  <si>
    <r>
      <t xml:space="preserve">Pravedėjas intubaciniam vamzdeliui - stletas. </t>
    </r>
    <r>
      <rPr>
        <sz val="9"/>
        <rFont val="Times New Roman"/>
        <family val="1"/>
        <charset val="186"/>
      </rPr>
      <t>Sterilus. Vienkartinis. Turi CE ženklinimą. Pagamintas iš PVC, be latekso. Tvirtas. Galas fiksuotai lenktas. Lenkimas formuojamas ranka. Viduje plastiko-metalas. Supakuoti po 1 vnt.</t>
    </r>
  </si>
  <si>
    <r>
      <t xml:space="preserve">i-gel viršgerklinis vamzdelis. </t>
    </r>
    <r>
      <rPr>
        <sz val="9"/>
        <rFont val="Times New Roman"/>
        <family val="1"/>
        <charset val="186"/>
      </rPr>
      <t>Vienkartinis, sterilus, minkštas, permatomas. Turi CE ženklinimą. Be išpučiamos manžetės, su skrandžio kanalu, kaukės viršutinė dalis turi tvirtą 15 mm  jungtį. Pagaminta iš medicininio termoplastinio elastomero. Manžetė gerai priglunda prie anatominių formų. Turi antgerklio blokatorių, burnos ertmės stabilizatorių, sukandimo blokatorių. Užrašai ant vamzdelio turi būti ryškūs ir neišsitrinantys. Vartotojui reikalinga informacija matomoje kvėpavimo vamzdelio dalyje. Tvirtas prigludęs įpakavimas, apsaugantis ir palaikantis optimalia formą. Supakuotas po 1 vnt.</t>
    </r>
  </si>
  <si>
    <t>1 pirkimo objekto dalis. Kvėpavimo kaukės</t>
  </si>
  <si>
    <t>1.2</t>
  </si>
  <si>
    <t>1.3</t>
  </si>
  <si>
    <t>1.4</t>
  </si>
  <si>
    <t xml:space="preserve">2 pirkimo objekto dalis. Specializuoti kvėpavimo kontūrai </t>
  </si>
  <si>
    <t>2.2</t>
  </si>
  <si>
    <t>2.3</t>
  </si>
  <si>
    <t>2.4</t>
  </si>
  <si>
    <t>2.5</t>
  </si>
  <si>
    <t>3 pirkimo objekto dalis. Kvėpavimo sistemų priedai</t>
  </si>
  <si>
    <t>3.2</t>
  </si>
  <si>
    <t>3.3</t>
  </si>
  <si>
    <t>3.4</t>
  </si>
  <si>
    <t>3.5</t>
  </si>
  <si>
    <t>3.6</t>
  </si>
  <si>
    <t>3.7</t>
  </si>
  <si>
    <t>3.8</t>
  </si>
  <si>
    <t>3.9</t>
  </si>
  <si>
    <t>3.10</t>
  </si>
  <si>
    <t>3.11</t>
  </si>
  <si>
    <t xml:space="preserve">4 pirkimo objekto dalis. Specialus lenktas pravedėjas intubaciniam vamzdeliui </t>
  </si>
  <si>
    <t>4.3</t>
  </si>
  <si>
    <t>4.4</t>
  </si>
  <si>
    <t>5 pirkimo objekto dalis. Standartinės kvėpavimo sistemos priedai</t>
  </si>
  <si>
    <t>5.3</t>
  </si>
  <si>
    <t>5.4</t>
  </si>
  <si>
    <t>6 pirkimo objekto dalis. i-gel viršgerklinis vamzdelis</t>
  </si>
  <si>
    <t>6.2</t>
  </si>
  <si>
    <t>6.3</t>
  </si>
  <si>
    <t>6.4</t>
  </si>
  <si>
    <t>6.5</t>
  </si>
  <si>
    <t>SPECIFIKACIJA.  KVĖPAVIMO PRIETAISAI</t>
  </si>
  <si>
    <t>Intersurgical</t>
  </si>
  <si>
    <r>
      <t xml:space="preserve">Prekės pavadinimas: 
</t>
    </r>
    <r>
      <rPr>
        <sz val="9"/>
        <rFont val="Times New Roman"/>
        <family val="1"/>
        <charset val="186"/>
      </rPr>
      <t>Eco skaidrios deguonies kaukės suaugusiems</t>
    </r>
    <r>
      <rPr>
        <b/>
        <sz val="9"/>
        <rFont val="Times New Roman"/>
        <family val="1"/>
        <charset val="186"/>
      </rPr>
      <t xml:space="preserve">
Prekės kodas:</t>
    </r>
    <r>
      <rPr>
        <sz val="9"/>
        <rFont val="Times New Roman"/>
        <family val="1"/>
        <charset val="186"/>
      </rPr>
      <t xml:space="preserve"> 1135015
</t>
    </r>
    <r>
      <rPr>
        <b/>
        <sz val="9"/>
        <rFont val="Times New Roman"/>
        <family val="1"/>
        <charset val="186"/>
      </rPr>
      <t>Kiekis pakuotėje:</t>
    </r>
    <r>
      <rPr>
        <sz val="9"/>
        <rFont val="Times New Roman"/>
        <family val="1"/>
        <charset val="186"/>
      </rPr>
      <t xml:space="preserve"> 40vnt.</t>
    </r>
  </si>
  <si>
    <r>
      <t xml:space="preserve">Prekės pavadinimas: 
</t>
    </r>
    <r>
      <rPr>
        <sz val="9"/>
        <rFont val="Times New Roman"/>
        <family val="1"/>
        <charset val="186"/>
      </rPr>
      <t>Eco skaidrios deguonies kaukės vaikams</t>
    </r>
    <r>
      <rPr>
        <b/>
        <sz val="9"/>
        <rFont val="Times New Roman"/>
        <family val="1"/>
        <charset val="186"/>
      </rPr>
      <t xml:space="preserve">
Prekės kodas:</t>
    </r>
    <r>
      <rPr>
        <sz val="9"/>
        <rFont val="Times New Roman"/>
        <family val="1"/>
        <charset val="186"/>
      </rPr>
      <t xml:space="preserve"> 1196015
</t>
    </r>
    <r>
      <rPr>
        <b/>
        <sz val="9"/>
        <rFont val="Times New Roman"/>
        <family val="1"/>
        <charset val="186"/>
      </rPr>
      <t>Kiekis pakuotėje:</t>
    </r>
    <r>
      <rPr>
        <sz val="9"/>
        <rFont val="Times New Roman"/>
        <family val="1"/>
        <charset val="186"/>
      </rPr>
      <t xml:space="preserve"> 40vnt.</t>
    </r>
  </si>
  <si>
    <r>
      <t xml:space="preserve">Prekės pavadinimas: 
</t>
    </r>
    <r>
      <rPr>
        <sz val="9"/>
        <rFont val="Times New Roman"/>
        <family val="1"/>
        <charset val="186"/>
      </rPr>
      <t xml:space="preserve">Kaukės deguonies - Eco (aukštos koncentracijos) su rezervuaru suaugusiems
</t>
    </r>
    <r>
      <rPr>
        <b/>
        <sz val="9"/>
        <rFont val="Times New Roman"/>
        <family val="1"/>
        <charset val="186"/>
      </rPr>
      <t xml:space="preserve">
Prekės kodas:</t>
    </r>
    <r>
      <rPr>
        <sz val="9"/>
        <rFont val="Times New Roman"/>
        <family val="1"/>
        <charset val="186"/>
      </rPr>
      <t xml:space="preserve"> 1181015
</t>
    </r>
    <r>
      <rPr>
        <b/>
        <sz val="9"/>
        <rFont val="Times New Roman"/>
        <family val="1"/>
        <charset val="186"/>
      </rPr>
      <t>Kiekis pakuotėje:</t>
    </r>
    <r>
      <rPr>
        <sz val="9"/>
        <rFont val="Times New Roman"/>
        <family val="1"/>
        <charset val="186"/>
      </rPr>
      <t xml:space="preserve"> 24vnt.</t>
    </r>
  </si>
  <si>
    <r>
      <t xml:space="preserve">Prekės pavadinimas: 
</t>
    </r>
    <r>
      <rPr>
        <sz val="9"/>
        <rFont val="Times New Roman"/>
        <family val="1"/>
        <charset val="186"/>
      </rPr>
      <t xml:space="preserve">Kaukės deguonies (aukštos koncentracijos) su rezervuaru vaikams
</t>
    </r>
    <r>
      <rPr>
        <b/>
        <sz val="9"/>
        <rFont val="Times New Roman"/>
        <family val="1"/>
        <charset val="186"/>
      </rPr>
      <t xml:space="preserve">
Prekės kodas:</t>
    </r>
    <r>
      <rPr>
        <sz val="9"/>
        <rFont val="Times New Roman"/>
        <family val="1"/>
        <charset val="186"/>
      </rPr>
      <t xml:space="preserve"> 1192000
</t>
    </r>
    <r>
      <rPr>
        <b/>
        <sz val="9"/>
        <rFont val="Times New Roman"/>
        <family val="1"/>
        <charset val="186"/>
      </rPr>
      <t>Kiekis pakuotėje:</t>
    </r>
    <r>
      <rPr>
        <sz val="9"/>
        <rFont val="Times New Roman"/>
        <family val="1"/>
        <charset val="186"/>
      </rPr>
      <t xml:space="preserve"> 40vnt.</t>
    </r>
  </si>
  <si>
    <r>
      <t xml:space="preserve">Prekės pavadinimas: 
</t>
    </r>
    <r>
      <rPr>
        <sz val="9"/>
        <rFont val="Times New Roman"/>
        <family val="1"/>
        <charset val="186"/>
      </rPr>
      <t xml:space="preserve">Kompaktinė kvėpavimo sistema suaugusiems 
</t>
    </r>
    <r>
      <rPr>
        <b/>
        <sz val="9"/>
        <rFont val="Times New Roman"/>
        <family val="1"/>
        <charset val="186"/>
      </rPr>
      <t xml:space="preserve">
Prekės kodas:</t>
    </r>
    <r>
      <rPr>
        <sz val="9"/>
        <rFont val="Times New Roman"/>
        <family val="1"/>
        <charset val="186"/>
      </rPr>
      <t xml:space="preserve"> 2154000
</t>
    </r>
    <r>
      <rPr>
        <b/>
        <sz val="9"/>
        <rFont val="Times New Roman"/>
        <family val="1"/>
        <charset val="186"/>
      </rPr>
      <t>Kiekis pakuotėje:</t>
    </r>
    <r>
      <rPr>
        <sz val="9"/>
        <rFont val="Times New Roman"/>
        <family val="1"/>
        <charset val="186"/>
      </rPr>
      <t xml:space="preserve"> 35vnt.</t>
    </r>
  </si>
  <si>
    <r>
      <t xml:space="preserve">Prekės pavadinimas: 
</t>
    </r>
    <r>
      <rPr>
        <sz val="9"/>
        <rFont val="Times New Roman"/>
        <family val="1"/>
        <charset val="186"/>
      </rPr>
      <t xml:space="preserve">Universali kvėpavimo sistema vaikams (Eiro) su rezerviniu maišu ir vaikišku APL vožtuvu
</t>
    </r>
    <r>
      <rPr>
        <b/>
        <sz val="9"/>
        <rFont val="Times New Roman"/>
        <family val="1"/>
        <charset val="186"/>
      </rPr>
      <t xml:space="preserve">
Prekės kodas:</t>
    </r>
    <r>
      <rPr>
        <sz val="9"/>
        <rFont val="Times New Roman"/>
        <family val="1"/>
        <charset val="186"/>
      </rPr>
      <t xml:space="preserve"> 2122000
</t>
    </r>
    <r>
      <rPr>
        <b/>
        <sz val="9"/>
        <rFont val="Times New Roman"/>
        <family val="1"/>
        <charset val="186"/>
      </rPr>
      <t>Kiekis pakuotėje:</t>
    </r>
    <r>
      <rPr>
        <sz val="9"/>
        <rFont val="Times New Roman"/>
        <family val="1"/>
        <charset val="186"/>
      </rPr>
      <t xml:space="preserve"> 15vnt.</t>
    </r>
  </si>
  <si>
    <r>
      <t xml:space="preserve">Prekės pavadinimas: 
</t>
    </r>
    <r>
      <rPr>
        <sz val="9"/>
        <rFont val="Times New Roman"/>
        <family val="1"/>
        <charset val="186"/>
      </rPr>
      <t xml:space="preserve">Kompaktiniai kvėpavimo kontūrai (sistemos) vaikams
</t>
    </r>
    <r>
      <rPr>
        <b/>
        <sz val="9"/>
        <rFont val="Times New Roman"/>
        <family val="1"/>
        <charset val="186"/>
      </rPr>
      <t xml:space="preserve">
Prekės kodas:</t>
    </r>
    <r>
      <rPr>
        <sz val="9"/>
        <rFont val="Times New Roman"/>
        <family val="1"/>
        <charset val="186"/>
      </rPr>
      <t xml:space="preserve"> 2162000
</t>
    </r>
    <r>
      <rPr>
        <b/>
        <sz val="9"/>
        <rFont val="Times New Roman"/>
        <family val="1"/>
        <charset val="186"/>
      </rPr>
      <t>Kiekis pakuotėje:</t>
    </r>
    <r>
      <rPr>
        <sz val="9"/>
        <rFont val="Times New Roman"/>
        <family val="1"/>
        <charset val="186"/>
      </rPr>
      <t xml:space="preserve"> 70vnt.</t>
    </r>
  </si>
  <si>
    <r>
      <t xml:space="preserve">Prekės pavadinimas: 
</t>
    </r>
    <r>
      <rPr>
        <sz val="9"/>
        <rFont val="Times New Roman"/>
        <family val="1"/>
        <charset val="186"/>
      </rPr>
      <t xml:space="preserve">Universali sistema su rezerviniu maišu + vaikišku APL vožtuvu
</t>
    </r>
    <r>
      <rPr>
        <b/>
        <sz val="9"/>
        <rFont val="Times New Roman"/>
        <family val="1"/>
        <charset val="186"/>
      </rPr>
      <t xml:space="preserve">
Prekės kodas:</t>
    </r>
    <r>
      <rPr>
        <sz val="9"/>
        <rFont val="Times New Roman"/>
        <family val="1"/>
        <charset val="186"/>
      </rPr>
      <t xml:space="preserve"> 2123000
</t>
    </r>
    <r>
      <rPr>
        <b/>
        <sz val="9"/>
        <rFont val="Times New Roman"/>
        <family val="1"/>
        <charset val="186"/>
      </rPr>
      <t>Kiekis pakuotėje:</t>
    </r>
    <r>
      <rPr>
        <sz val="9"/>
        <rFont val="Times New Roman"/>
        <family val="1"/>
        <charset val="186"/>
      </rPr>
      <t xml:space="preserve"> 15vnt.</t>
    </r>
  </si>
  <si>
    <r>
      <t xml:space="preserve">Prekės pavadinimas: 
</t>
    </r>
    <r>
      <rPr>
        <sz val="9"/>
        <rFont val="Times New Roman"/>
        <family val="1"/>
        <charset val="186"/>
      </rPr>
      <t xml:space="preserve">Reguliuojamo ilgio paciento jungtelė 
su šarnyrinėmis jungtimis ir angomis
</t>
    </r>
    <r>
      <rPr>
        <b/>
        <sz val="9"/>
        <rFont val="Times New Roman"/>
        <family val="1"/>
        <charset val="186"/>
      </rPr>
      <t xml:space="preserve">
Prekės kodas:</t>
    </r>
    <r>
      <rPr>
        <sz val="9"/>
        <rFont val="Times New Roman"/>
        <family val="1"/>
        <charset val="186"/>
      </rPr>
      <t xml:space="preserve"> 3521000
</t>
    </r>
    <r>
      <rPr>
        <b/>
        <sz val="9"/>
        <rFont val="Times New Roman"/>
        <family val="1"/>
        <charset val="186"/>
      </rPr>
      <t>Kiekis pakuotėje:</t>
    </r>
    <r>
      <rPr>
        <sz val="9"/>
        <rFont val="Times New Roman"/>
        <family val="1"/>
        <charset val="186"/>
      </rPr>
      <t xml:space="preserve"> 75vnt.</t>
    </r>
  </si>
  <si>
    <r>
      <t xml:space="preserve">Prekės pavadinimas: 
</t>
    </r>
    <r>
      <rPr>
        <sz val="9"/>
        <rFont val="Times New Roman"/>
        <family val="1"/>
        <charset val="186"/>
      </rPr>
      <t xml:space="preserve">Gofruota alkūninė jungtis
</t>
    </r>
    <r>
      <rPr>
        <b/>
        <sz val="9"/>
        <rFont val="Times New Roman"/>
        <family val="1"/>
        <charset val="186"/>
      </rPr>
      <t xml:space="preserve">
Prekės kodas:</t>
    </r>
    <r>
      <rPr>
        <sz val="9"/>
        <rFont val="Times New Roman"/>
        <family val="1"/>
        <charset val="186"/>
      </rPr>
      <t xml:space="preserve"> 3502000
</t>
    </r>
    <r>
      <rPr>
        <b/>
        <sz val="9"/>
        <rFont val="Times New Roman"/>
        <family val="1"/>
        <charset val="186"/>
      </rPr>
      <t>Kiekis pakuotėje:</t>
    </r>
    <r>
      <rPr>
        <sz val="9"/>
        <rFont val="Times New Roman"/>
        <family val="1"/>
        <charset val="186"/>
      </rPr>
      <t xml:space="preserve"> 75vnt.</t>
    </r>
  </si>
  <si>
    <r>
      <t xml:space="preserve">Prekės pavadinimas: 
</t>
    </r>
    <r>
      <rPr>
        <sz val="9"/>
        <rFont val="Times New Roman"/>
        <family val="1"/>
        <charset val="186"/>
      </rPr>
      <t xml:space="preserve">Lanksčios paciento jungtys naujagimiams
</t>
    </r>
    <r>
      <rPr>
        <b/>
        <sz val="9"/>
        <rFont val="Times New Roman"/>
        <family val="1"/>
        <charset val="186"/>
      </rPr>
      <t xml:space="preserve">
Prekės kodas:</t>
    </r>
    <r>
      <rPr>
        <sz val="9"/>
        <rFont val="Times New Roman"/>
        <family val="1"/>
        <charset val="186"/>
      </rPr>
      <t xml:space="preserve"> 3535000
</t>
    </r>
    <r>
      <rPr>
        <b/>
        <sz val="9"/>
        <rFont val="Times New Roman"/>
        <family val="1"/>
        <charset val="186"/>
      </rPr>
      <t>Kiekis pakuotėje:</t>
    </r>
    <r>
      <rPr>
        <sz val="9"/>
        <rFont val="Times New Roman"/>
        <family val="1"/>
        <charset val="186"/>
      </rPr>
      <t xml:space="preserve"> 15vnt.</t>
    </r>
  </si>
  <si>
    <r>
      <t xml:space="preserve">Prekės pavadinimas: 
</t>
    </r>
    <r>
      <rPr>
        <sz val="9"/>
        <rFont val="Times New Roman"/>
        <family val="1"/>
        <charset val="186"/>
      </rPr>
      <t xml:space="preserve">Paciento jungtelė – alkūnė
</t>
    </r>
    <r>
      <rPr>
        <b/>
        <sz val="9"/>
        <rFont val="Times New Roman"/>
        <family val="1"/>
        <charset val="186"/>
      </rPr>
      <t xml:space="preserve">
Prekės kodas:</t>
    </r>
    <r>
      <rPr>
        <sz val="9"/>
        <rFont val="Times New Roman"/>
        <family val="1"/>
        <charset val="186"/>
      </rPr>
      <t xml:space="preserve"> 1898000
</t>
    </r>
    <r>
      <rPr>
        <b/>
        <sz val="9"/>
        <rFont val="Times New Roman"/>
        <family val="1"/>
        <charset val="186"/>
      </rPr>
      <t xml:space="preserve">Kiekis pakuotėje: </t>
    </r>
    <r>
      <rPr>
        <sz val="9"/>
        <rFont val="Times New Roman"/>
        <family val="1"/>
        <charset val="186"/>
      </rPr>
      <t>30vnt.</t>
    </r>
  </si>
  <si>
    <r>
      <t xml:space="preserve">Prekės pavadinimas: 
</t>
    </r>
    <r>
      <rPr>
        <sz val="9"/>
        <rFont val="Times New Roman"/>
        <family val="1"/>
        <charset val="186"/>
      </rPr>
      <t xml:space="preserve">Vienkartinis deguonies drėkinimo indas su plūde
</t>
    </r>
    <r>
      <rPr>
        <b/>
        <sz val="9"/>
        <rFont val="Times New Roman"/>
        <family val="1"/>
        <charset val="186"/>
      </rPr>
      <t xml:space="preserve">
Prekės kodas:</t>
    </r>
    <r>
      <rPr>
        <sz val="9"/>
        <rFont val="Times New Roman"/>
        <family val="1"/>
        <charset val="186"/>
      </rPr>
      <t xml:space="preserve"> 2310000
</t>
    </r>
    <r>
      <rPr>
        <b/>
        <sz val="9"/>
        <rFont val="Times New Roman"/>
        <family val="1"/>
        <charset val="186"/>
      </rPr>
      <t>Kiekis pakuotėje:</t>
    </r>
    <r>
      <rPr>
        <sz val="9"/>
        <rFont val="Times New Roman"/>
        <family val="1"/>
        <charset val="186"/>
      </rPr>
      <t xml:space="preserve"> 30vnt.</t>
    </r>
  </si>
  <si>
    <r>
      <t xml:space="preserve">Prekės pavadinimas: 
</t>
    </r>
    <r>
      <rPr>
        <sz val="9"/>
        <rFont val="Times New Roman"/>
        <family val="1"/>
        <charset val="186"/>
      </rPr>
      <t xml:space="preserve">CO2 monitoringo linijos
</t>
    </r>
    <r>
      <rPr>
        <b/>
        <sz val="9"/>
        <rFont val="Times New Roman"/>
        <family val="1"/>
        <charset val="186"/>
      </rPr>
      <t xml:space="preserve">
Prekės kodas:</t>
    </r>
    <r>
      <rPr>
        <sz val="9"/>
        <rFont val="Times New Roman"/>
        <family val="1"/>
        <charset val="186"/>
      </rPr>
      <t xml:space="preserve"> 2725000
</t>
    </r>
    <r>
      <rPr>
        <b/>
        <sz val="9"/>
        <rFont val="Times New Roman"/>
        <family val="1"/>
        <charset val="186"/>
      </rPr>
      <t>Kiekis pakuotėje:</t>
    </r>
    <r>
      <rPr>
        <sz val="9"/>
        <rFont val="Times New Roman"/>
        <family val="1"/>
        <charset val="186"/>
      </rPr>
      <t xml:space="preserve"> 20vnt.</t>
    </r>
  </si>
  <si>
    <r>
      <t xml:space="preserve">Prekės pavadinimas: 
</t>
    </r>
    <r>
      <rPr>
        <sz val="9"/>
        <rFont val="Times New Roman"/>
        <family val="1"/>
        <charset val="186"/>
      </rPr>
      <t xml:space="preserve">Universalus kvėpavimo kontūrų laikiklis
</t>
    </r>
    <r>
      <rPr>
        <b/>
        <sz val="9"/>
        <rFont val="Times New Roman"/>
        <family val="1"/>
        <charset val="186"/>
      </rPr>
      <t xml:space="preserve">
Prekės kodas:</t>
    </r>
    <r>
      <rPr>
        <sz val="9"/>
        <rFont val="Times New Roman"/>
        <family val="1"/>
        <charset val="186"/>
      </rPr>
      <t xml:space="preserve"> 5904000
</t>
    </r>
    <r>
      <rPr>
        <b/>
        <sz val="9"/>
        <rFont val="Times New Roman"/>
        <family val="1"/>
        <charset val="186"/>
      </rPr>
      <t>Kiekis pakuotėje:</t>
    </r>
    <r>
      <rPr>
        <sz val="9"/>
        <rFont val="Times New Roman"/>
        <family val="1"/>
        <charset val="186"/>
      </rPr>
      <t xml:space="preserve"> 1vnt.</t>
    </r>
  </si>
  <si>
    <r>
      <t xml:space="preserve">Prekės pavadinimas: 
</t>
    </r>
    <r>
      <rPr>
        <sz val="9"/>
        <rFont val="Times New Roman"/>
        <family val="1"/>
        <charset val="186"/>
      </rPr>
      <t xml:space="preserve">Jungtis
</t>
    </r>
    <r>
      <rPr>
        <b/>
        <sz val="9"/>
        <rFont val="Times New Roman"/>
        <family val="1"/>
        <charset val="186"/>
      </rPr>
      <t xml:space="preserve">
Prekės kodas:</t>
    </r>
    <r>
      <rPr>
        <sz val="9"/>
        <rFont val="Times New Roman"/>
        <family val="1"/>
        <charset val="186"/>
      </rPr>
      <t xml:space="preserve"> 1969000
</t>
    </r>
    <r>
      <rPr>
        <b/>
        <sz val="9"/>
        <rFont val="Times New Roman"/>
        <family val="1"/>
        <charset val="186"/>
      </rPr>
      <t xml:space="preserve">Kiekis pakuotėje: </t>
    </r>
    <r>
      <rPr>
        <sz val="9"/>
        <rFont val="Times New Roman"/>
        <family val="1"/>
        <charset val="186"/>
      </rPr>
      <t>40vnt.</t>
    </r>
  </si>
  <si>
    <r>
      <t xml:space="preserve">Prekės pavadinimas: 
</t>
    </r>
    <r>
      <rPr>
        <sz val="9"/>
        <rFont val="Times New Roman"/>
        <family val="1"/>
        <charset val="186"/>
      </rPr>
      <t xml:space="preserve">Papildoma kompaktinė atšaka
</t>
    </r>
    <r>
      <rPr>
        <b/>
        <sz val="9"/>
        <rFont val="Times New Roman"/>
        <family val="1"/>
        <charset val="186"/>
      </rPr>
      <t xml:space="preserve">
Prekės kodas:</t>
    </r>
    <r>
      <rPr>
        <sz val="9"/>
        <rFont val="Times New Roman"/>
        <family val="1"/>
        <charset val="186"/>
      </rPr>
      <t xml:space="preserve"> 1526000
</t>
    </r>
    <r>
      <rPr>
        <b/>
        <sz val="9"/>
        <rFont val="Times New Roman"/>
        <family val="1"/>
        <charset val="186"/>
      </rPr>
      <t xml:space="preserve">Kiekis pakuotėje: </t>
    </r>
    <r>
      <rPr>
        <sz val="9"/>
        <rFont val="Times New Roman"/>
        <family val="1"/>
        <charset val="186"/>
      </rPr>
      <t>100vnt.</t>
    </r>
  </si>
  <si>
    <r>
      <t xml:space="preserve">Prekės pavadinimas: 
</t>
    </r>
    <r>
      <rPr>
        <sz val="9"/>
        <rFont val="Times New Roman"/>
        <family val="1"/>
        <charset val="186"/>
      </rPr>
      <t xml:space="preserve">Tracheostominės nosytės
(su šilumos ir drėgmės palaikymu)
</t>
    </r>
    <r>
      <rPr>
        <b/>
        <sz val="9"/>
        <rFont val="Times New Roman"/>
        <family val="1"/>
        <charset val="186"/>
      </rPr>
      <t xml:space="preserve">
Prekės kodas:</t>
    </r>
    <r>
      <rPr>
        <sz val="9"/>
        <rFont val="Times New Roman"/>
        <family val="1"/>
        <charset val="186"/>
      </rPr>
      <t xml:space="preserve"> 1873000
</t>
    </r>
    <r>
      <rPr>
        <b/>
        <sz val="9"/>
        <rFont val="Times New Roman"/>
        <family val="1"/>
        <charset val="186"/>
      </rPr>
      <t xml:space="preserve">Kiekis pakuotėje: </t>
    </r>
    <r>
      <rPr>
        <sz val="9"/>
        <rFont val="Times New Roman"/>
        <family val="1"/>
        <charset val="186"/>
      </rPr>
      <t>25vnt.</t>
    </r>
  </si>
  <si>
    <r>
      <t xml:space="preserve">Prekės pavadinimas: 
</t>
    </r>
    <r>
      <rPr>
        <sz val="9"/>
        <rFont val="Times New Roman"/>
        <family val="1"/>
        <charset val="186"/>
      </rPr>
      <t xml:space="preserve">Tracheostominės nosytės
su šilumos-drėgmės palaikymu bei deguonies vamzdeliu
</t>
    </r>
    <r>
      <rPr>
        <b/>
        <sz val="9"/>
        <rFont val="Times New Roman"/>
        <family val="1"/>
        <charset val="186"/>
      </rPr>
      <t xml:space="preserve">
Prekės kodas:</t>
    </r>
    <r>
      <rPr>
        <sz val="9"/>
        <rFont val="Times New Roman"/>
        <family val="1"/>
        <charset val="186"/>
      </rPr>
      <t xml:space="preserve"> 1874000
</t>
    </r>
    <r>
      <rPr>
        <b/>
        <sz val="9"/>
        <rFont val="Times New Roman"/>
        <family val="1"/>
        <charset val="186"/>
      </rPr>
      <t xml:space="preserve">Kiekis pakuotėje: </t>
    </r>
    <r>
      <rPr>
        <sz val="9"/>
        <rFont val="Times New Roman"/>
        <family val="1"/>
        <charset val="186"/>
      </rPr>
      <t>40vnt.</t>
    </r>
  </si>
  <si>
    <r>
      <t xml:space="preserve">Prekės pavadinimas: 
</t>
    </r>
    <r>
      <rPr>
        <sz val="9"/>
        <rFont val="Times New Roman"/>
        <family val="1"/>
        <charset val="186"/>
      </rPr>
      <t xml:space="preserve">Pravedėjas lenktu galu – Bougie, 6FR
</t>
    </r>
    <r>
      <rPr>
        <b/>
        <sz val="9"/>
        <rFont val="Times New Roman"/>
        <family val="1"/>
        <charset val="186"/>
      </rPr>
      <t xml:space="preserve">
Prekės kodas:</t>
    </r>
    <r>
      <rPr>
        <sz val="9"/>
        <rFont val="Times New Roman"/>
        <family val="1"/>
        <charset val="186"/>
      </rPr>
      <t xml:space="preserve"> 8070006
</t>
    </r>
    <r>
      <rPr>
        <b/>
        <sz val="9"/>
        <rFont val="Times New Roman"/>
        <family val="1"/>
        <charset val="186"/>
      </rPr>
      <t>Kiekis pakuotėje:</t>
    </r>
    <r>
      <rPr>
        <sz val="9"/>
        <rFont val="Times New Roman"/>
        <family val="1"/>
        <charset val="186"/>
      </rPr>
      <t xml:space="preserve"> 10vnt.</t>
    </r>
  </si>
  <si>
    <r>
      <t xml:space="preserve">Prekės pavadinimas: 
</t>
    </r>
    <r>
      <rPr>
        <sz val="9"/>
        <rFont val="Times New Roman"/>
        <family val="1"/>
        <charset val="186"/>
      </rPr>
      <t xml:space="preserve">Pravedėjas lenktu galu – Bougie, 10FR
</t>
    </r>
    <r>
      <rPr>
        <b/>
        <sz val="9"/>
        <rFont val="Times New Roman"/>
        <family val="1"/>
        <charset val="186"/>
      </rPr>
      <t xml:space="preserve">
Prekės kodas:</t>
    </r>
    <r>
      <rPr>
        <sz val="9"/>
        <rFont val="Times New Roman"/>
        <family val="1"/>
        <charset val="186"/>
      </rPr>
      <t xml:space="preserve"> 8070010
</t>
    </r>
    <r>
      <rPr>
        <b/>
        <sz val="9"/>
        <rFont val="Times New Roman"/>
        <family val="1"/>
        <charset val="186"/>
      </rPr>
      <t>Kiekis pakuotėje:</t>
    </r>
    <r>
      <rPr>
        <sz val="9"/>
        <rFont val="Times New Roman"/>
        <family val="1"/>
        <charset val="186"/>
      </rPr>
      <t xml:space="preserve"> 10vnt.</t>
    </r>
  </si>
  <si>
    <r>
      <t xml:space="preserve">Prekės pavadinimas: 
</t>
    </r>
    <r>
      <rPr>
        <sz val="9"/>
        <rFont val="Times New Roman"/>
        <family val="1"/>
        <charset val="186"/>
      </rPr>
      <t xml:space="preserve">Pravedėjas lenktu galu – Bougie, 15FR
</t>
    </r>
    <r>
      <rPr>
        <b/>
        <sz val="9"/>
        <rFont val="Times New Roman"/>
        <family val="1"/>
        <charset val="186"/>
      </rPr>
      <t xml:space="preserve">
Prekės kodas:</t>
    </r>
    <r>
      <rPr>
        <sz val="9"/>
        <rFont val="Times New Roman"/>
        <family val="1"/>
        <charset val="186"/>
      </rPr>
      <t xml:space="preserve"> 8070015
</t>
    </r>
    <r>
      <rPr>
        <b/>
        <sz val="9"/>
        <rFont val="Times New Roman"/>
        <family val="1"/>
        <charset val="186"/>
      </rPr>
      <t xml:space="preserve">Kiekis pakuotėje: </t>
    </r>
    <r>
      <rPr>
        <sz val="9"/>
        <rFont val="Times New Roman"/>
        <family val="1"/>
        <charset val="186"/>
      </rPr>
      <t>10vnt.</t>
    </r>
  </si>
  <si>
    <r>
      <t xml:space="preserve">Prekės pavadinimas: 
</t>
    </r>
    <r>
      <rPr>
        <sz val="9"/>
        <rFont val="Times New Roman"/>
        <family val="1"/>
        <charset val="186"/>
      </rPr>
      <t xml:space="preserve">Pravedėjas intubaciniam vamzdeliui - stletas, 6FR
</t>
    </r>
    <r>
      <rPr>
        <b/>
        <sz val="9"/>
        <rFont val="Times New Roman"/>
        <family val="1"/>
        <charset val="186"/>
      </rPr>
      <t xml:space="preserve">
Prekės kodas:</t>
    </r>
    <r>
      <rPr>
        <sz val="9"/>
        <rFont val="Times New Roman"/>
        <family val="1"/>
        <charset val="186"/>
      </rPr>
      <t xml:space="preserve"> 8080006
</t>
    </r>
    <r>
      <rPr>
        <b/>
        <sz val="9"/>
        <rFont val="Times New Roman"/>
        <family val="1"/>
        <charset val="186"/>
      </rPr>
      <t>Kiekis pakuotėje:</t>
    </r>
    <r>
      <rPr>
        <sz val="9"/>
        <rFont val="Times New Roman"/>
        <family val="1"/>
        <charset val="186"/>
      </rPr>
      <t xml:space="preserve"> 10vnt.</t>
    </r>
  </si>
  <si>
    <r>
      <t xml:space="preserve">Prekės pavadinimas: 
</t>
    </r>
    <r>
      <rPr>
        <sz val="9"/>
        <rFont val="Times New Roman"/>
        <family val="1"/>
        <charset val="186"/>
      </rPr>
      <t xml:space="preserve">Pravedėjas intubaciniam vamzdeliui - stletas, 10FR
</t>
    </r>
    <r>
      <rPr>
        <b/>
        <sz val="9"/>
        <rFont val="Times New Roman"/>
        <family val="1"/>
        <charset val="186"/>
      </rPr>
      <t xml:space="preserve">
Prekės kodas:</t>
    </r>
    <r>
      <rPr>
        <sz val="9"/>
        <rFont val="Times New Roman"/>
        <family val="1"/>
        <charset val="186"/>
      </rPr>
      <t xml:space="preserve"> 8080010
</t>
    </r>
    <r>
      <rPr>
        <b/>
        <sz val="9"/>
        <rFont val="Times New Roman"/>
        <family val="1"/>
        <charset val="186"/>
      </rPr>
      <t>Kiekis pakuotėje:</t>
    </r>
    <r>
      <rPr>
        <sz val="9"/>
        <rFont val="Times New Roman"/>
        <family val="1"/>
        <charset val="186"/>
      </rPr>
      <t xml:space="preserve"> 10vnt.</t>
    </r>
  </si>
  <si>
    <r>
      <t xml:space="preserve">Prekės pavadinimas: 
</t>
    </r>
    <r>
      <rPr>
        <sz val="9"/>
        <rFont val="Times New Roman"/>
        <family val="1"/>
        <charset val="186"/>
      </rPr>
      <t xml:space="preserve">Pravedėjas intubaciniam vamzdeliui - stletas, 15FR
</t>
    </r>
    <r>
      <rPr>
        <b/>
        <sz val="9"/>
        <rFont val="Times New Roman"/>
        <family val="1"/>
        <charset val="186"/>
      </rPr>
      <t xml:space="preserve">
Prekės kodas:</t>
    </r>
    <r>
      <rPr>
        <sz val="9"/>
        <rFont val="Times New Roman"/>
        <family val="1"/>
        <charset val="186"/>
      </rPr>
      <t xml:space="preserve"> 8080015
</t>
    </r>
    <r>
      <rPr>
        <b/>
        <sz val="9"/>
        <rFont val="Times New Roman"/>
        <family val="1"/>
        <charset val="186"/>
      </rPr>
      <t>Kiekis pakuotėje:</t>
    </r>
    <r>
      <rPr>
        <sz val="9"/>
        <rFont val="Times New Roman"/>
        <family val="1"/>
        <charset val="186"/>
      </rPr>
      <t xml:space="preserve"> 10vnt.</t>
    </r>
  </si>
  <si>
    <r>
      <t xml:space="preserve">Prekės pavadinimas: 
</t>
    </r>
    <r>
      <rPr>
        <sz val="9"/>
        <rFont val="Times New Roman"/>
        <family val="1"/>
        <charset val="186"/>
      </rPr>
      <t xml:space="preserve">i-gel™  vienkartinis viršgerklinis vamzdelis (2-os kartos laringinė kaukė), dydis 2.5
</t>
    </r>
    <r>
      <rPr>
        <b/>
        <sz val="9"/>
        <rFont val="Times New Roman"/>
        <family val="1"/>
        <charset val="186"/>
      </rPr>
      <t xml:space="preserve">
Prekės kodas:</t>
    </r>
    <r>
      <rPr>
        <sz val="9"/>
        <rFont val="Times New Roman"/>
        <family val="1"/>
        <charset val="186"/>
      </rPr>
      <t xml:space="preserve"> 8225000
</t>
    </r>
    <r>
      <rPr>
        <b/>
        <sz val="9"/>
        <rFont val="Times New Roman"/>
        <family val="1"/>
        <charset val="186"/>
      </rPr>
      <t>Kiekis pakuotėje:</t>
    </r>
    <r>
      <rPr>
        <sz val="9"/>
        <rFont val="Times New Roman"/>
        <family val="1"/>
        <charset val="186"/>
      </rPr>
      <t xml:space="preserve"> 10vnt.</t>
    </r>
  </si>
  <si>
    <r>
      <t xml:space="preserve">Prekės pavadinimas: 
</t>
    </r>
    <r>
      <rPr>
        <sz val="9"/>
        <rFont val="Times New Roman"/>
        <family val="1"/>
        <charset val="186"/>
      </rPr>
      <t xml:space="preserve">i-gel™  vienkartinis viršgerklinis vamzdelis (2-os kartos laringinė kaukė), dydis 3
</t>
    </r>
    <r>
      <rPr>
        <b/>
        <sz val="9"/>
        <rFont val="Times New Roman"/>
        <family val="1"/>
        <charset val="186"/>
      </rPr>
      <t xml:space="preserve">
Prekės kodas:</t>
    </r>
    <r>
      <rPr>
        <sz val="9"/>
        <rFont val="Times New Roman"/>
        <family val="1"/>
        <charset val="186"/>
      </rPr>
      <t xml:space="preserve"> 8203000
</t>
    </r>
    <r>
      <rPr>
        <b/>
        <sz val="9"/>
        <rFont val="Times New Roman"/>
        <family val="1"/>
        <charset val="186"/>
      </rPr>
      <t>Kiekis pakuotėje:</t>
    </r>
    <r>
      <rPr>
        <sz val="9"/>
        <rFont val="Times New Roman"/>
        <family val="1"/>
        <charset val="186"/>
      </rPr>
      <t xml:space="preserve"> 25vnt.</t>
    </r>
  </si>
  <si>
    <r>
      <t xml:space="preserve">Prekės pavadinimas: 
</t>
    </r>
    <r>
      <rPr>
        <sz val="9"/>
        <rFont val="Times New Roman"/>
        <family val="1"/>
        <charset val="186"/>
      </rPr>
      <t xml:space="preserve">i-gel™  vienkartinis viršgerklinis vamzdelis (2-os kartos laringinė kaukė), dydis 4
</t>
    </r>
    <r>
      <rPr>
        <b/>
        <sz val="9"/>
        <rFont val="Times New Roman"/>
        <family val="1"/>
        <charset val="186"/>
      </rPr>
      <t xml:space="preserve">
Prekės kodas:</t>
    </r>
    <r>
      <rPr>
        <sz val="9"/>
        <rFont val="Times New Roman"/>
        <family val="1"/>
        <charset val="186"/>
      </rPr>
      <t xml:space="preserve"> 8204000
</t>
    </r>
    <r>
      <rPr>
        <b/>
        <sz val="9"/>
        <rFont val="Times New Roman"/>
        <family val="1"/>
        <charset val="186"/>
      </rPr>
      <t xml:space="preserve">Kiekis pakuotėje: </t>
    </r>
    <r>
      <rPr>
        <sz val="9"/>
        <rFont val="Times New Roman"/>
        <family val="1"/>
        <charset val="186"/>
      </rPr>
      <t>25vnt.</t>
    </r>
  </si>
  <si>
    <r>
      <t xml:space="preserve">Prekės pavadinimas: 
</t>
    </r>
    <r>
      <rPr>
        <sz val="9"/>
        <rFont val="Times New Roman"/>
        <family val="1"/>
        <charset val="186"/>
      </rPr>
      <t xml:space="preserve">i-gel™  vienkartinis viršgerklinis vamzdelis (2-os kartos laringinė kaukė), dydis 5
</t>
    </r>
    <r>
      <rPr>
        <b/>
        <sz val="9"/>
        <rFont val="Times New Roman"/>
        <family val="1"/>
        <charset val="186"/>
      </rPr>
      <t xml:space="preserve">
Prekės kodas:</t>
    </r>
    <r>
      <rPr>
        <sz val="9"/>
        <rFont val="Times New Roman"/>
        <family val="1"/>
        <charset val="186"/>
      </rPr>
      <t xml:space="preserve"> 8205000
</t>
    </r>
    <r>
      <rPr>
        <b/>
        <sz val="9"/>
        <rFont val="Times New Roman"/>
        <family val="1"/>
        <charset val="186"/>
      </rPr>
      <t>Kiekis pakuotėje:</t>
    </r>
    <r>
      <rPr>
        <sz val="9"/>
        <rFont val="Times New Roman"/>
        <family val="1"/>
        <charset val="186"/>
      </rPr>
      <t xml:space="preserve"> 25vnt.</t>
    </r>
  </si>
  <si>
    <r>
      <t xml:space="preserve">Prekės pavadinimas: 
</t>
    </r>
    <r>
      <rPr>
        <sz val="9"/>
        <rFont val="Times New Roman"/>
        <family val="1"/>
        <charset val="186"/>
      </rPr>
      <t xml:space="preserve">15mm diametro kvėpavimo sistema vaikams
</t>
    </r>
    <r>
      <rPr>
        <b/>
        <sz val="9"/>
        <rFont val="Times New Roman"/>
        <family val="1"/>
        <charset val="186"/>
      </rPr>
      <t xml:space="preserve">
Prekės kodas:</t>
    </r>
    <r>
      <rPr>
        <sz val="9"/>
        <rFont val="Times New Roman"/>
        <family val="1"/>
        <charset val="186"/>
      </rPr>
      <t xml:space="preserve"> 2142000
</t>
    </r>
    <r>
      <rPr>
        <b/>
        <sz val="9"/>
        <rFont val="Times New Roman"/>
        <family val="1"/>
        <charset val="186"/>
      </rPr>
      <t>Kiekis pakuotėje:</t>
    </r>
    <r>
      <rPr>
        <sz val="9"/>
        <rFont val="Times New Roman"/>
        <family val="1"/>
        <charset val="186"/>
      </rPr>
      <t xml:space="preserve"> 15vnt.</t>
    </r>
  </si>
  <si>
    <t>Siūlomo gaminio techninė specifikacija aprašyta dokumente "Siūlomų gaminių aprašymai" 1 psl.</t>
  </si>
  <si>
    <t>Siūlomo gaminio techninė specifikacija aprašyta dokumente "Siūlomų gaminių aprašymai" 5 psl.</t>
  </si>
  <si>
    <t>Siūlomo gaminio techninė specifikacija aprašyta dokumente "Siūlomų gaminių aprašymai" 2 psl.</t>
  </si>
  <si>
    <t>Siūlomo gaminio techninė specifikacija aprašyta dokumente "Siūlomų gaminių aprašymai" 3 psl.</t>
  </si>
  <si>
    <t>Siūlomo gaminio techninė specifikacija aprašyta dokumente "Siūlomų gaminių aprašymai" 4 psl.</t>
  </si>
  <si>
    <t>Siūlomo gaminio techninė specifikacija aprašyta dokumente "Siūlomų gaminių aprašymai" 6 psl.</t>
  </si>
  <si>
    <t>Siūlomo gaminio techninė specifikacija aprašyta dokumente "Siūlomų gaminių aprašymai" 7 psl.</t>
  </si>
  <si>
    <t>Siūlomo gaminio techninė specifikacija aprašyta dokumente "Siūlomų gaminių aprašymai" 8 psl.</t>
  </si>
  <si>
    <t>Siūlomo gaminio techninė specifikacija aprašyta dokumente "Siūlomų gaminių aprašymai" 9 psl.</t>
  </si>
  <si>
    <t>Siūlomo gaminio techninė specifikacija aprašyta dokumente "Siūlomų gaminių aprašymai" 10 psl.</t>
  </si>
  <si>
    <t>Siūlomo gaminio techninė specifikacija aprašyta dokumente "Siūlomų gaminių aprašymai" 11 psl.</t>
  </si>
  <si>
    <t>Siūlomo gaminio techninė specifikacija aprašyta dokumente "Siūlomų gaminių aprašymai" 12 psl.</t>
  </si>
  <si>
    <t>Siūlomo gaminio techninė specifikacija aprašyta dokumente "Siūlomų gaminių aprašymai" 13 psl.</t>
  </si>
  <si>
    <t>Siūlomo gaminio techninė specifikacija aprašyta dokumente "Siūlomų gaminių aprašymai" 14 psl.</t>
  </si>
  <si>
    <t>Siūlomo gaminio techninė specifikacija aprašyta dokumente "Siūlomų gaminių aprašymai" 15 psl.</t>
  </si>
  <si>
    <t>Siūlomo gaminio techninė specifikacija aprašyta dokumente "Siūlomų gaminių aprašymai" 16 psl.</t>
  </si>
  <si>
    <t>Siūlomo gaminio techninė specifikacija aprašyta dokumente "Siūlomų gaminių aprašymai" 17 psl.</t>
  </si>
  <si>
    <t>Siūlomo gaminio techninė specifikacija aprašyta dokumente "Siūlomų gaminių aprašymai" 18 psl.</t>
  </si>
  <si>
    <t>Siūlomo gaminio techninė specifikacija aprašyta dokumente "Siūlomų gaminių aprašymai" 19 psl.</t>
  </si>
  <si>
    <t>Siūlomo gaminio techninė specifikacija aprašyta dokumente "Siūlomų gaminių aprašymai" 20 psl.</t>
  </si>
  <si>
    <t>Siūlomo gaminio techninė specifikacija aprašyta dokumente "Siūlomų gaminių aprašymai" 21 psl.</t>
  </si>
  <si>
    <t>Siūlomo gaminio techninė specifikacija aprašyta dokumente "Siūlomų gaminių aprašymai" 22 psl.</t>
  </si>
  <si>
    <t>Siūlomo gaminio techninė specifikacija aprašyta dokumente "Siūlomų gaminių aprašymai" 23 psl.</t>
  </si>
  <si>
    <t>Vieno mato vnt. kaina be PVM, €</t>
  </si>
  <si>
    <t>Vieno mato vnt. kaina su 5% PVM, €</t>
  </si>
  <si>
    <t>1 metų poreikio suma be PVM, €</t>
  </si>
  <si>
    <t xml:space="preserve">1 metų poreikio PVM suma, € </t>
  </si>
  <si>
    <t>1 metų poreikio suma su PVM,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</si>
</sst>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0"/>
  </numFmts>
  <fonts count="12" x14ac:knownFonts="1">
    <font>
      <sz val="10"/>
      <name val="Arial"/>
      <family val="2"/>
      <charset val="186"/>
    </font>
    <font>
      <sz val="11"/>
      <color theme="1"/>
      <name val="Calibri"/>
      <family val="2"/>
      <charset val="186"/>
      <scheme val="minor"/>
    </font>
    <font>
      <sz val="11"/>
      <color indexed="8"/>
      <name val="Calibri"/>
      <family val="2"/>
      <charset val="186"/>
    </font>
    <font>
      <sz val="8"/>
      <name val="Arial"/>
      <family val="2"/>
      <charset val="186"/>
    </font>
    <font>
      <sz val="9"/>
      <name val="Times New Roman"/>
      <family val="1"/>
      <charset val="186"/>
    </font>
    <font>
      <sz val="10"/>
      <name val="Arial"/>
      <family val="2"/>
      <charset val="186"/>
    </font>
    <font>
      <sz val="10"/>
      <name val="Times New Roman"/>
      <family val="1"/>
      <charset val="186"/>
    </font>
    <font>
      <b/>
      <sz val="10"/>
      <name val="Arial"/>
      <family val="2"/>
    </font>
    <font>
      <b/>
      <sz val="9"/>
      <name val="Times New Roman"/>
      <family val="1"/>
      <charset val="186"/>
    </font>
    <font>
      <b/>
      <sz val="9"/>
      <color rgb="FFFF0000"/>
      <name val="Times New Roman"/>
      <family val="1"/>
      <charset val="186"/>
    </font>
    <font>
      <sz val="9"/>
      <color rgb="FFFF0000"/>
      <name val="Times New Roman"/>
      <family val="1"/>
      <charset val="186"/>
    </font>
    <font>
      <b/>
      <sz val="10"/>
      <name val="Times New Roman"/>
      <family val="1"/>
      <charset val="186"/>
    </font>
  </fonts>
  <fills count="4">
    <fill>
      <patternFill patternType="none"/>
    </fill>
    <fill>
      <patternFill patternType="gray125"/>
    </fill>
    <fill>
      <patternFill patternType="solid">
        <fgColor theme="2"/>
        <bgColor indexed="64"/>
      </patternFill>
    </fill>
    <fill>
      <patternFill patternType="solid">
        <fgColor theme="2" tint="-9.9978637043366805E-2"/>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4">
    <xf numFmtId="0" fontId="0" fillId="0" borderId="0"/>
    <xf numFmtId="0" fontId="2" fillId="0" borderId="0"/>
    <xf numFmtId="0" fontId="1" fillId="0" borderId="0"/>
    <xf numFmtId="0" fontId="5" fillId="0" borderId="0"/>
  </cellStyleXfs>
  <cellXfs count="34">
    <xf numFmtId="0" fontId="0" fillId="0" borderId="0" xfId="0"/>
    <xf numFmtId="0" fontId="4" fillId="0" borderId="0" xfId="0" applyFont="1"/>
    <xf numFmtId="0" fontId="4" fillId="0" borderId="0" xfId="0" applyFont="1" applyAlignment="1">
      <alignment horizontal="center"/>
    </xf>
    <xf numFmtId="0" fontId="6" fillId="0" borderId="2" xfId="0" applyFont="1" applyBorder="1" applyAlignment="1">
      <alignment vertical="top"/>
    </xf>
    <xf numFmtId="0" fontId="8" fillId="0" borderId="1" xfId="0" applyFont="1" applyBorder="1" applyAlignment="1">
      <alignment horizontal="left" vertical="top" wrapText="1"/>
    </xf>
    <xf numFmtId="0" fontId="10" fillId="0" borderId="1" xfId="0" applyFont="1" applyBorder="1" applyAlignment="1">
      <alignment horizontal="left" vertical="top" wrapText="1"/>
    </xf>
    <xf numFmtId="164" fontId="9" fillId="0" borderId="1" xfId="0" applyNumberFormat="1" applyFont="1" applyBorder="1" applyAlignment="1">
      <alignment horizontal="left" vertical="top" wrapText="1"/>
    </xf>
    <xf numFmtId="2" fontId="9" fillId="0" borderId="1" xfId="0" applyNumberFormat="1" applyFont="1" applyBorder="1" applyAlignment="1">
      <alignment horizontal="left" vertical="top" wrapText="1"/>
    </xf>
    <xf numFmtId="2" fontId="8" fillId="2" borderId="1" xfId="0" applyNumberFormat="1" applyFont="1" applyFill="1" applyBorder="1" applyAlignment="1">
      <alignment horizontal="center" vertical="center" wrapText="1"/>
    </xf>
    <xf numFmtId="0" fontId="8" fillId="2" borderId="1" xfId="0" applyFont="1" applyFill="1" applyBorder="1" applyAlignment="1">
      <alignment horizontal="center" vertical="center" wrapText="1"/>
    </xf>
    <xf numFmtId="0" fontId="4" fillId="0" borderId="1" xfId="0" applyFont="1" applyBorder="1" applyAlignment="1">
      <alignment horizontal="center" vertical="center" wrapText="1"/>
    </xf>
    <xf numFmtId="49" fontId="4" fillId="0" borderId="1" xfId="0" applyNumberFormat="1" applyFont="1" applyBorder="1" applyAlignment="1">
      <alignment horizontal="center" vertical="center" wrapText="1"/>
    </xf>
    <xf numFmtId="0" fontId="4" fillId="0" borderId="0" xfId="0" applyFont="1" applyAlignment="1">
      <alignment horizontal="center" vertical="center"/>
    </xf>
    <xf numFmtId="0" fontId="10" fillId="0" borderId="1" xfId="0" applyFont="1" applyBorder="1" applyAlignment="1">
      <alignment horizontal="center" vertical="top" wrapText="1"/>
    </xf>
    <xf numFmtId="0" fontId="10" fillId="0" borderId="1" xfId="0" applyFont="1" applyBorder="1" applyAlignment="1">
      <alignment horizontal="center" vertical="center" wrapText="1"/>
    </xf>
    <xf numFmtId="0" fontId="8" fillId="0" borderId="1" xfId="0" applyFont="1" applyBorder="1" applyAlignment="1">
      <alignment horizontal="left" vertical="center" wrapText="1"/>
    </xf>
    <xf numFmtId="0" fontId="8" fillId="0" borderId="1" xfId="0" applyFont="1" applyBorder="1" applyAlignment="1">
      <alignment horizontal="center" vertical="center" wrapText="1"/>
    </xf>
    <xf numFmtId="0" fontId="4" fillId="0" borderId="1" xfId="0" applyFont="1" applyBorder="1" applyAlignment="1">
      <alignment horizontal="left" vertical="top" wrapText="1"/>
    </xf>
    <xf numFmtId="49" fontId="4" fillId="0" borderId="3" xfId="0" applyNumberFormat="1" applyFont="1" applyBorder="1" applyAlignment="1">
      <alignment horizontal="center" vertical="center" wrapText="1"/>
    </xf>
    <xf numFmtId="0" fontId="8" fillId="0" borderId="3" xfId="0" applyFont="1" applyBorder="1" applyAlignment="1">
      <alignment horizontal="left" vertical="top" wrapText="1"/>
    </xf>
    <xf numFmtId="0" fontId="4" fillId="0" borderId="3" xfId="0" applyFont="1" applyBorder="1"/>
    <xf numFmtId="0" fontId="4" fillId="0" borderId="3" xfId="0" applyFont="1" applyBorder="1" applyAlignment="1">
      <alignment horizontal="left" vertical="top" wrapText="1"/>
    </xf>
    <xf numFmtId="0" fontId="4" fillId="0" borderId="3" xfId="0" applyFont="1" applyBorder="1" applyAlignment="1">
      <alignment horizontal="center" vertical="center" wrapText="1"/>
    </xf>
    <xf numFmtId="0" fontId="6" fillId="0" borderId="1" xfId="0" applyFont="1" applyBorder="1" applyAlignment="1">
      <alignment horizontal="center" vertical="center"/>
    </xf>
    <xf numFmtId="2" fontId="6" fillId="0" borderId="1" xfId="0" applyNumberFormat="1" applyFont="1" applyBorder="1" applyAlignment="1">
      <alignment horizontal="center" vertical="center"/>
    </xf>
    <xf numFmtId="165" fontId="6" fillId="0" borderId="1" xfId="0" applyNumberFormat="1" applyFont="1" applyBorder="1" applyAlignment="1">
      <alignment horizontal="center" vertical="center"/>
    </xf>
    <xf numFmtId="2" fontId="11" fillId="0" borderId="1" xfId="0" applyNumberFormat="1" applyFont="1" applyBorder="1" applyAlignment="1">
      <alignment horizontal="center" vertical="center"/>
    </xf>
    <xf numFmtId="0" fontId="6" fillId="0" borderId="1" xfId="0" applyFont="1" applyBorder="1"/>
    <xf numFmtId="0" fontId="8" fillId="0" borderId="1" xfId="0" applyFont="1" applyBorder="1" applyAlignment="1">
      <alignment horizontal="left" vertical="center" wrapText="1"/>
    </xf>
    <xf numFmtId="2" fontId="9" fillId="0" borderId="1" xfId="0" applyNumberFormat="1" applyFont="1" applyBorder="1" applyAlignment="1">
      <alignment horizontal="right" vertical="top" wrapText="1"/>
    </xf>
    <xf numFmtId="164" fontId="9" fillId="0" borderId="1" xfId="0" applyNumberFormat="1" applyFont="1" applyBorder="1" applyAlignment="1">
      <alignment horizontal="right" vertical="top" wrapText="1"/>
    </xf>
    <xf numFmtId="0" fontId="8" fillId="3" borderId="1" xfId="0" applyFont="1" applyFill="1" applyBorder="1" applyAlignment="1">
      <alignment horizontal="left" vertical="top" wrapText="1"/>
    </xf>
    <xf numFmtId="2" fontId="8" fillId="3" borderId="1" xfId="0" applyNumberFormat="1" applyFont="1" applyFill="1" applyBorder="1" applyAlignment="1">
      <alignment horizontal="left" vertical="top" wrapText="1"/>
    </xf>
    <xf numFmtId="0" fontId="4" fillId="0" borderId="1" xfId="0" applyFont="1" applyBorder="1" applyAlignment="1">
      <alignment horizontal="left" vertical="top" wrapText="1"/>
    </xf>
  </cellXfs>
  <cellStyles count="4">
    <cellStyle name="Excel Built-in Normal" xfId="1" xr:uid="{00000000-0005-0000-0000-000000000000}"/>
    <cellStyle name="Įprastas" xfId="0" builtinId="0"/>
    <cellStyle name="Įprastas 2" xfId="3" xr:uid="{00000000-0005-0000-0000-000001000000}"/>
    <cellStyle name="Įprastas 3"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48"/>
  <sheetViews>
    <sheetView tabSelected="1" showWhiteSpace="0" zoomScaleNormal="100" zoomScaleSheetLayoutView="100" workbookViewId="0">
      <selection activeCell="A3" sqref="A3"/>
    </sheetView>
  </sheetViews>
  <sheetFormatPr defaultRowHeight="12" x14ac:dyDescent="0.2"/>
  <cols>
    <col min="1" max="1" width="9.28515625" style="12" customWidth="1"/>
    <col min="2" max="2" width="65.140625" style="1" bestFit="1" customWidth="1"/>
    <col min="3" max="3" width="33.85546875" style="1" customWidth="1"/>
    <col min="4" max="4" width="6.85546875" style="2" customWidth="1"/>
    <col min="5" max="5" width="10.5703125" style="1" bestFit="1" customWidth="1"/>
    <col min="6" max="6" width="9.7109375" style="1" bestFit="1" customWidth="1"/>
    <col min="7" max="7" width="23.42578125" style="1" customWidth="1"/>
    <col min="8" max="16384" width="9.140625" style="1"/>
  </cols>
  <sheetData>
    <row r="1" spans="1:12" ht="18" customHeight="1" x14ac:dyDescent="0.2">
      <c r="A1" s="28" t="s">
        <v>88</v>
      </c>
      <c r="B1" s="28"/>
      <c r="C1" s="28"/>
      <c r="D1" s="28"/>
      <c r="E1" s="28"/>
      <c r="F1" s="28"/>
      <c r="G1" s="28"/>
    </row>
    <row r="2" spans="1:12" ht="18" customHeight="1" x14ac:dyDescent="0.2">
      <c r="A2" s="10"/>
      <c r="B2" s="33" t="s">
        <v>19</v>
      </c>
      <c r="C2" s="33"/>
      <c r="D2" s="33"/>
      <c r="E2" s="33"/>
      <c r="F2" s="33"/>
      <c r="G2" s="33"/>
    </row>
    <row r="3" spans="1:12" ht="77.25" customHeight="1" x14ac:dyDescent="0.2">
      <c r="A3" s="8" t="s">
        <v>0</v>
      </c>
      <c r="B3" s="9" t="s">
        <v>1</v>
      </c>
      <c r="C3" s="9" t="s">
        <v>18</v>
      </c>
      <c r="D3" s="9" t="s">
        <v>2</v>
      </c>
      <c r="E3" s="9" t="s">
        <v>17</v>
      </c>
      <c r="F3" s="9" t="s">
        <v>3</v>
      </c>
      <c r="G3" s="9" t="s">
        <v>8</v>
      </c>
      <c r="H3" s="9" t="s">
        <v>143</v>
      </c>
      <c r="I3" s="9" t="s">
        <v>144</v>
      </c>
      <c r="J3" s="9" t="s">
        <v>145</v>
      </c>
      <c r="K3" s="9" t="s">
        <v>146</v>
      </c>
      <c r="L3" s="9" t="s">
        <v>147</v>
      </c>
    </row>
    <row r="4" spans="1:12" customFormat="1" ht="15" customHeight="1" x14ac:dyDescent="0.2">
      <c r="A4" s="31" t="s">
        <v>57</v>
      </c>
      <c r="B4" s="31"/>
      <c r="C4" s="31"/>
      <c r="D4" s="31"/>
      <c r="E4" s="31"/>
      <c r="F4" s="31"/>
      <c r="G4" s="31"/>
      <c r="H4" s="31"/>
      <c r="I4" s="31"/>
      <c r="J4" s="31"/>
      <c r="K4" s="31"/>
      <c r="L4" s="31"/>
    </row>
    <row r="5" spans="1:12" customFormat="1" ht="96" x14ac:dyDescent="0.2">
      <c r="A5" s="11" t="s">
        <v>13</v>
      </c>
      <c r="B5" s="4" t="s">
        <v>34</v>
      </c>
      <c r="C5" s="16" t="s">
        <v>120</v>
      </c>
      <c r="D5" s="10" t="s">
        <v>9</v>
      </c>
      <c r="E5" s="10">
        <v>150</v>
      </c>
      <c r="F5" s="10" t="s">
        <v>89</v>
      </c>
      <c r="G5" s="15" t="s">
        <v>90</v>
      </c>
      <c r="H5" s="23">
        <v>0.76190000000000002</v>
      </c>
      <c r="I5" s="24">
        <v>0.8</v>
      </c>
      <c r="J5" s="23">
        <v>114.29</v>
      </c>
      <c r="K5" s="23">
        <v>5.71</v>
      </c>
      <c r="L5" s="24">
        <v>120</v>
      </c>
    </row>
    <row r="6" spans="1:12" customFormat="1" ht="84" x14ac:dyDescent="0.2">
      <c r="A6" s="11" t="s">
        <v>58</v>
      </c>
      <c r="B6" s="4" t="s">
        <v>35</v>
      </c>
      <c r="C6" s="16" t="s">
        <v>122</v>
      </c>
      <c r="D6" s="10" t="s">
        <v>9</v>
      </c>
      <c r="E6" s="10">
        <v>50</v>
      </c>
      <c r="F6" s="10" t="s">
        <v>89</v>
      </c>
      <c r="G6" s="15" t="s">
        <v>91</v>
      </c>
      <c r="H6" s="23">
        <v>0.76190000000000002</v>
      </c>
      <c r="I6" s="24">
        <v>0.8</v>
      </c>
      <c r="J6" s="24">
        <v>38.1</v>
      </c>
      <c r="K6" s="24">
        <v>1.9</v>
      </c>
      <c r="L6" s="24">
        <v>40</v>
      </c>
    </row>
    <row r="7" spans="1:12" customFormat="1" ht="146.25" customHeight="1" x14ac:dyDescent="0.2">
      <c r="A7" s="11" t="s">
        <v>59</v>
      </c>
      <c r="B7" s="15" t="s">
        <v>36</v>
      </c>
      <c r="C7" s="16" t="s">
        <v>123</v>
      </c>
      <c r="D7" s="10" t="s">
        <v>9</v>
      </c>
      <c r="E7" s="10">
        <v>10</v>
      </c>
      <c r="F7" s="10" t="s">
        <v>89</v>
      </c>
      <c r="G7" s="15" t="s">
        <v>92</v>
      </c>
      <c r="H7" s="23">
        <v>1.8095000000000001</v>
      </c>
      <c r="I7" s="24">
        <v>1.9</v>
      </c>
      <c r="J7" s="24">
        <v>18.100000000000001</v>
      </c>
      <c r="K7" s="24">
        <v>0.9</v>
      </c>
      <c r="L7" s="24">
        <v>19</v>
      </c>
    </row>
    <row r="8" spans="1:12" customFormat="1" ht="112.5" customHeight="1" x14ac:dyDescent="0.2">
      <c r="A8" s="11" t="s">
        <v>60</v>
      </c>
      <c r="B8" s="15" t="s">
        <v>37</v>
      </c>
      <c r="C8" s="16" t="s">
        <v>124</v>
      </c>
      <c r="D8" s="10" t="s">
        <v>9</v>
      </c>
      <c r="E8" s="10">
        <v>10</v>
      </c>
      <c r="F8" s="10" t="s">
        <v>89</v>
      </c>
      <c r="G8" s="15" t="s">
        <v>93</v>
      </c>
      <c r="H8" s="23">
        <v>1.8095000000000001</v>
      </c>
      <c r="I8" s="24">
        <v>1.9</v>
      </c>
      <c r="J8" s="24">
        <v>18.100000000000001</v>
      </c>
      <c r="K8" s="24">
        <v>0.9</v>
      </c>
      <c r="L8" s="24">
        <v>19</v>
      </c>
    </row>
    <row r="9" spans="1:12" customFormat="1" ht="12.75" x14ac:dyDescent="0.2">
      <c r="A9" s="30" t="s">
        <v>4</v>
      </c>
      <c r="B9" s="30"/>
      <c r="C9" s="6"/>
      <c r="D9" s="10"/>
      <c r="E9" s="14">
        <f>SUM(E5:E8)</f>
        <v>220</v>
      </c>
      <c r="F9" s="5"/>
      <c r="G9" s="17"/>
      <c r="H9" s="27"/>
      <c r="I9" s="27"/>
      <c r="J9" s="26">
        <f>SUM(J5:J8)</f>
        <v>188.59</v>
      </c>
      <c r="K9" s="26">
        <f t="shared" ref="K9:L9" si="0">SUM(K5:K8)</f>
        <v>9.41</v>
      </c>
      <c r="L9" s="26">
        <f t="shared" si="0"/>
        <v>198</v>
      </c>
    </row>
    <row r="10" spans="1:12" customFormat="1" ht="14.25" customHeight="1" x14ac:dyDescent="0.2">
      <c r="A10" s="32" t="s">
        <v>61</v>
      </c>
      <c r="B10" s="32"/>
      <c r="C10" s="32"/>
      <c r="D10" s="32"/>
      <c r="E10" s="32"/>
      <c r="F10" s="32"/>
      <c r="G10" s="32"/>
      <c r="H10" s="32"/>
      <c r="I10" s="32"/>
      <c r="J10" s="32"/>
      <c r="K10" s="32"/>
      <c r="L10" s="32"/>
    </row>
    <row r="11" spans="1:12" customFormat="1" ht="108" x14ac:dyDescent="0.2">
      <c r="A11" s="11" t="s">
        <v>5</v>
      </c>
      <c r="B11" s="4" t="s">
        <v>38</v>
      </c>
      <c r="C11" s="16" t="s">
        <v>121</v>
      </c>
      <c r="D11" s="10" t="s">
        <v>9</v>
      </c>
      <c r="E11" s="10">
        <v>1000</v>
      </c>
      <c r="F11" s="10" t="s">
        <v>89</v>
      </c>
      <c r="G11" s="15" t="s">
        <v>94</v>
      </c>
      <c r="H11" s="25">
        <v>3.6190000000000002</v>
      </c>
      <c r="I11" s="24">
        <v>3.8</v>
      </c>
      <c r="J11" s="24">
        <v>3619</v>
      </c>
      <c r="K11" s="23">
        <v>180.95</v>
      </c>
      <c r="L11" s="23">
        <v>3799.95</v>
      </c>
    </row>
    <row r="12" spans="1:12" customFormat="1" ht="84" x14ac:dyDescent="0.2">
      <c r="A12" s="11" t="s">
        <v>62</v>
      </c>
      <c r="B12" s="4" t="s">
        <v>39</v>
      </c>
      <c r="C12" s="16" t="s">
        <v>125</v>
      </c>
      <c r="D12" s="10" t="s">
        <v>9</v>
      </c>
      <c r="E12" s="10">
        <v>500</v>
      </c>
      <c r="F12" s="10" t="s">
        <v>89</v>
      </c>
      <c r="G12" s="15" t="s">
        <v>95</v>
      </c>
      <c r="H12" s="23">
        <v>9.4762000000000004</v>
      </c>
      <c r="I12" s="24">
        <v>9.9499999999999993</v>
      </c>
      <c r="J12" s="24">
        <v>4738.1000000000004</v>
      </c>
      <c r="K12" s="23">
        <v>236.91</v>
      </c>
      <c r="L12" s="23">
        <v>4975.01</v>
      </c>
    </row>
    <row r="13" spans="1:12" customFormat="1" ht="84" x14ac:dyDescent="0.2">
      <c r="A13" s="11" t="s">
        <v>63</v>
      </c>
      <c r="B13" s="4" t="s">
        <v>40</v>
      </c>
      <c r="C13" s="16" t="s">
        <v>126</v>
      </c>
      <c r="D13" s="10" t="s">
        <v>9</v>
      </c>
      <c r="E13" s="10">
        <v>10</v>
      </c>
      <c r="F13" s="10" t="s">
        <v>89</v>
      </c>
      <c r="G13" s="15" t="s">
        <v>119</v>
      </c>
      <c r="H13" s="23">
        <v>4.5237999999999996</v>
      </c>
      <c r="I13" s="24">
        <v>4.75</v>
      </c>
      <c r="J13" s="23">
        <v>45.24</v>
      </c>
      <c r="K13" s="23">
        <v>2.2599999999999998</v>
      </c>
      <c r="L13" s="24">
        <v>47.5</v>
      </c>
    </row>
    <row r="14" spans="1:12" customFormat="1" ht="96" x14ac:dyDescent="0.2">
      <c r="A14" s="11" t="s">
        <v>64</v>
      </c>
      <c r="B14" s="4" t="s">
        <v>41</v>
      </c>
      <c r="C14" s="16" t="s">
        <v>127</v>
      </c>
      <c r="D14" s="10" t="s">
        <v>9</v>
      </c>
      <c r="E14" s="10">
        <v>10</v>
      </c>
      <c r="F14" s="10" t="s">
        <v>89</v>
      </c>
      <c r="G14" s="15" t="s">
        <v>96</v>
      </c>
      <c r="H14" s="23">
        <v>3.7143000000000002</v>
      </c>
      <c r="I14" s="24">
        <v>3.9</v>
      </c>
      <c r="J14" s="23">
        <v>37.14</v>
      </c>
      <c r="K14" s="23">
        <v>1.86</v>
      </c>
      <c r="L14" s="24">
        <v>39</v>
      </c>
    </row>
    <row r="15" spans="1:12" customFormat="1" ht="72" x14ac:dyDescent="0.2">
      <c r="A15" s="11" t="s">
        <v>65</v>
      </c>
      <c r="B15" s="4" t="s">
        <v>42</v>
      </c>
      <c r="C15" s="16" t="s">
        <v>128</v>
      </c>
      <c r="D15" s="10" t="s">
        <v>9</v>
      </c>
      <c r="E15" s="10">
        <v>10</v>
      </c>
      <c r="F15" s="10" t="s">
        <v>89</v>
      </c>
      <c r="G15" s="15" t="s">
        <v>97</v>
      </c>
      <c r="H15" s="23">
        <v>9.0475999999999992</v>
      </c>
      <c r="I15" s="24">
        <v>9.5</v>
      </c>
      <c r="J15" s="23">
        <v>90.48</v>
      </c>
      <c r="K15" s="23">
        <v>4.5199999999999996</v>
      </c>
      <c r="L15" s="24">
        <v>95</v>
      </c>
    </row>
    <row r="16" spans="1:12" customFormat="1" ht="12.75" x14ac:dyDescent="0.2">
      <c r="A16" s="29" t="s">
        <v>6</v>
      </c>
      <c r="B16" s="29"/>
      <c r="C16" s="7"/>
      <c r="D16" s="10"/>
      <c r="E16" s="14">
        <f>SUM(E11:E15)</f>
        <v>1530</v>
      </c>
      <c r="F16" s="5"/>
      <c r="G16" s="4"/>
      <c r="H16" s="27"/>
      <c r="I16" s="27"/>
      <c r="J16" s="26">
        <f>SUM(J11:J15)</f>
        <v>8529.9599999999991</v>
      </c>
      <c r="K16" s="26">
        <f t="shared" ref="K16:L16" si="1">SUM(K11:K15)</f>
        <v>426.5</v>
      </c>
      <c r="L16" s="26">
        <f t="shared" si="1"/>
        <v>8956.4599999999991</v>
      </c>
    </row>
    <row r="17" spans="1:12" customFormat="1" ht="14.25" customHeight="1" x14ac:dyDescent="0.2">
      <c r="A17" s="32" t="s">
        <v>66</v>
      </c>
      <c r="B17" s="32"/>
      <c r="C17" s="32"/>
      <c r="D17" s="32"/>
      <c r="E17" s="32"/>
      <c r="F17" s="32"/>
      <c r="G17" s="32"/>
      <c r="H17" s="32"/>
      <c r="I17" s="32"/>
      <c r="J17" s="32"/>
      <c r="K17" s="32"/>
      <c r="L17" s="32"/>
    </row>
    <row r="18" spans="1:12" customFormat="1" ht="132" x14ac:dyDescent="0.2">
      <c r="A18" s="11" t="s">
        <v>7</v>
      </c>
      <c r="B18" s="4" t="s">
        <v>43</v>
      </c>
      <c r="C18" s="16" t="s">
        <v>129</v>
      </c>
      <c r="D18" s="10" t="s">
        <v>9</v>
      </c>
      <c r="E18" s="10">
        <v>20</v>
      </c>
      <c r="F18" s="10" t="s">
        <v>89</v>
      </c>
      <c r="G18" s="15" t="s">
        <v>98</v>
      </c>
      <c r="H18" s="25">
        <v>1.1429</v>
      </c>
      <c r="I18" s="24">
        <v>1.2</v>
      </c>
      <c r="J18" s="24">
        <v>22.86</v>
      </c>
      <c r="K18" s="24">
        <v>1.1399999999999999</v>
      </c>
      <c r="L18" s="24">
        <v>24</v>
      </c>
    </row>
    <row r="19" spans="1:12" customFormat="1" ht="72" x14ac:dyDescent="0.2">
      <c r="A19" s="11" t="s">
        <v>67</v>
      </c>
      <c r="B19" s="4" t="s">
        <v>44</v>
      </c>
      <c r="C19" s="16" t="s">
        <v>130</v>
      </c>
      <c r="D19" s="10" t="s">
        <v>9</v>
      </c>
      <c r="E19" s="10">
        <v>40</v>
      </c>
      <c r="F19" s="10" t="s">
        <v>89</v>
      </c>
      <c r="G19" s="15" t="s">
        <v>99</v>
      </c>
      <c r="H19" s="25">
        <v>0.66669999999999996</v>
      </c>
      <c r="I19" s="24">
        <v>0.7</v>
      </c>
      <c r="J19" s="24">
        <v>26.67</v>
      </c>
      <c r="K19" s="24">
        <v>1.33</v>
      </c>
      <c r="L19" s="24">
        <v>28</v>
      </c>
    </row>
    <row r="20" spans="1:12" customFormat="1" ht="72" x14ac:dyDescent="0.2">
      <c r="A20" s="11" t="s">
        <v>68</v>
      </c>
      <c r="B20" s="4" t="s">
        <v>45</v>
      </c>
      <c r="C20" s="16" t="s">
        <v>131</v>
      </c>
      <c r="D20" s="10" t="s">
        <v>9</v>
      </c>
      <c r="E20" s="10">
        <v>5</v>
      </c>
      <c r="F20" s="10" t="s">
        <v>89</v>
      </c>
      <c r="G20" s="15" t="s">
        <v>100</v>
      </c>
      <c r="H20" s="25">
        <v>1.8571</v>
      </c>
      <c r="I20" s="24">
        <v>1.95</v>
      </c>
      <c r="J20" s="24">
        <v>9.2899999999999991</v>
      </c>
      <c r="K20" s="24">
        <v>0.46</v>
      </c>
      <c r="L20" s="24">
        <v>9.75</v>
      </c>
    </row>
    <row r="21" spans="1:12" customFormat="1" ht="72" x14ac:dyDescent="0.2">
      <c r="A21" s="11" t="s">
        <v>69</v>
      </c>
      <c r="B21" s="4" t="s">
        <v>46</v>
      </c>
      <c r="C21" s="16" t="s">
        <v>132</v>
      </c>
      <c r="D21" s="10" t="s">
        <v>9</v>
      </c>
      <c r="E21" s="10">
        <v>5</v>
      </c>
      <c r="F21" s="10" t="s">
        <v>89</v>
      </c>
      <c r="G21" s="15" t="s">
        <v>101</v>
      </c>
      <c r="H21" s="25">
        <v>0.76190000000000002</v>
      </c>
      <c r="I21" s="24">
        <v>0.8</v>
      </c>
      <c r="J21" s="24">
        <v>3.81</v>
      </c>
      <c r="K21" s="24">
        <v>0.19</v>
      </c>
      <c r="L21" s="24">
        <v>4</v>
      </c>
    </row>
    <row r="22" spans="1:12" customFormat="1" ht="72" x14ac:dyDescent="0.2">
      <c r="A22" s="11" t="s">
        <v>70</v>
      </c>
      <c r="B22" s="4" t="s">
        <v>47</v>
      </c>
      <c r="C22" s="16" t="s">
        <v>133</v>
      </c>
      <c r="D22" s="10" t="s">
        <v>9</v>
      </c>
      <c r="E22" s="10">
        <v>2</v>
      </c>
      <c r="F22" s="10" t="s">
        <v>89</v>
      </c>
      <c r="G22" s="15" t="s">
        <v>102</v>
      </c>
      <c r="H22" s="25">
        <v>9.0475999999999992</v>
      </c>
      <c r="I22" s="24">
        <v>9.5</v>
      </c>
      <c r="J22" s="24">
        <v>18.100000000000001</v>
      </c>
      <c r="K22" s="24">
        <v>0.9</v>
      </c>
      <c r="L22" s="24">
        <v>19</v>
      </c>
    </row>
    <row r="23" spans="1:12" customFormat="1" ht="60" x14ac:dyDescent="0.2">
      <c r="A23" s="11" t="s">
        <v>71</v>
      </c>
      <c r="B23" s="4" t="s">
        <v>48</v>
      </c>
      <c r="C23" s="16" t="s">
        <v>134</v>
      </c>
      <c r="D23" s="10" t="s">
        <v>9</v>
      </c>
      <c r="E23" s="10">
        <v>100</v>
      </c>
      <c r="F23" s="10" t="s">
        <v>89</v>
      </c>
      <c r="G23" s="15" t="s">
        <v>103</v>
      </c>
      <c r="H23" s="25">
        <v>1.5238</v>
      </c>
      <c r="I23" s="24">
        <v>1.6</v>
      </c>
      <c r="J23" s="24">
        <v>152.38</v>
      </c>
      <c r="K23" s="24">
        <v>7.62</v>
      </c>
      <c r="L23" s="24">
        <v>160</v>
      </c>
    </row>
    <row r="24" spans="1:12" customFormat="1" ht="84" x14ac:dyDescent="0.2">
      <c r="A24" s="11" t="s">
        <v>72</v>
      </c>
      <c r="B24" s="4" t="s">
        <v>49</v>
      </c>
      <c r="C24" s="16" t="s">
        <v>135</v>
      </c>
      <c r="D24" s="10" t="s">
        <v>9</v>
      </c>
      <c r="E24" s="10">
        <v>1</v>
      </c>
      <c r="F24" s="10" t="s">
        <v>89</v>
      </c>
      <c r="G24" s="15" t="s">
        <v>104</v>
      </c>
      <c r="H24" s="25">
        <v>152.381</v>
      </c>
      <c r="I24" s="24">
        <v>160</v>
      </c>
      <c r="J24" s="24">
        <v>152.38</v>
      </c>
      <c r="K24" s="24">
        <v>7.62</v>
      </c>
      <c r="L24" s="24">
        <v>160</v>
      </c>
    </row>
    <row r="25" spans="1:12" customFormat="1" ht="60" x14ac:dyDescent="0.2">
      <c r="A25" s="11" t="s">
        <v>73</v>
      </c>
      <c r="B25" s="4" t="s">
        <v>50</v>
      </c>
      <c r="C25" s="16" t="s">
        <v>136</v>
      </c>
      <c r="D25" s="10" t="s">
        <v>9</v>
      </c>
      <c r="E25" s="10">
        <v>30</v>
      </c>
      <c r="F25" s="10" t="s">
        <v>89</v>
      </c>
      <c r="G25" s="15" t="s">
        <v>105</v>
      </c>
      <c r="H25" s="25">
        <v>0.47620000000000001</v>
      </c>
      <c r="I25" s="24">
        <v>0.5</v>
      </c>
      <c r="J25" s="24">
        <v>14.29</v>
      </c>
      <c r="K25" s="24">
        <v>0.71</v>
      </c>
      <c r="L25" s="24">
        <v>15</v>
      </c>
    </row>
    <row r="26" spans="1:12" customFormat="1" ht="60" x14ac:dyDescent="0.2">
      <c r="A26" s="11" t="s">
        <v>74</v>
      </c>
      <c r="B26" s="4" t="s">
        <v>51</v>
      </c>
      <c r="C26" s="16" t="s">
        <v>137</v>
      </c>
      <c r="D26" s="10" t="s">
        <v>9</v>
      </c>
      <c r="E26" s="10">
        <v>10</v>
      </c>
      <c r="F26" s="10" t="s">
        <v>89</v>
      </c>
      <c r="G26" s="15" t="s">
        <v>106</v>
      </c>
      <c r="H26" s="25">
        <v>1.1429</v>
      </c>
      <c r="I26" s="24">
        <v>1.2</v>
      </c>
      <c r="J26" s="24">
        <v>11.43</v>
      </c>
      <c r="K26" s="24">
        <v>0.56999999999999995</v>
      </c>
      <c r="L26" s="24">
        <v>12</v>
      </c>
    </row>
    <row r="27" spans="1:12" customFormat="1" ht="96" x14ac:dyDescent="0.2">
      <c r="A27" s="11" t="s">
        <v>75</v>
      </c>
      <c r="B27" s="17" t="s">
        <v>52</v>
      </c>
      <c r="C27" s="16" t="s">
        <v>138</v>
      </c>
      <c r="D27" s="10"/>
      <c r="E27" s="10">
        <v>40</v>
      </c>
      <c r="F27" s="10" t="s">
        <v>89</v>
      </c>
      <c r="G27" s="15" t="s">
        <v>107</v>
      </c>
      <c r="H27" s="25">
        <v>0.57140000000000002</v>
      </c>
      <c r="I27" s="24">
        <v>0.6</v>
      </c>
      <c r="J27" s="24">
        <v>22.86</v>
      </c>
      <c r="K27" s="24">
        <v>1.1399999999999999</v>
      </c>
      <c r="L27" s="24">
        <v>24</v>
      </c>
    </row>
    <row r="28" spans="1:12" customFormat="1" ht="108" x14ac:dyDescent="0.2">
      <c r="A28" s="11" t="s">
        <v>76</v>
      </c>
      <c r="B28" s="4" t="s">
        <v>53</v>
      </c>
      <c r="C28" s="16" t="s">
        <v>139</v>
      </c>
      <c r="D28" s="10" t="s">
        <v>9</v>
      </c>
      <c r="E28" s="10">
        <v>50</v>
      </c>
      <c r="F28" s="10" t="s">
        <v>89</v>
      </c>
      <c r="G28" s="15" t="s">
        <v>108</v>
      </c>
      <c r="H28" s="25">
        <v>1.1429</v>
      </c>
      <c r="I28" s="24">
        <v>1.2</v>
      </c>
      <c r="J28" s="24">
        <v>57.15</v>
      </c>
      <c r="K28" s="24">
        <v>2.85</v>
      </c>
      <c r="L28" s="24">
        <v>60</v>
      </c>
    </row>
    <row r="29" spans="1:12" customFormat="1" ht="12.75" x14ac:dyDescent="0.2">
      <c r="A29" s="29" t="s">
        <v>16</v>
      </c>
      <c r="B29" s="29"/>
      <c r="C29" s="7"/>
      <c r="D29" s="10"/>
      <c r="E29" s="14">
        <f>SUM(E18:E28)</f>
        <v>303</v>
      </c>
      <c r="F29" s="5"/>
      <c r="G29" s="17"/>
      <c r="H29" s="27"/>
      <c r="I29" s="27"/>
      <c r="J29" s="26">
        <f>SUM(J18:J28)</f>
        <v>491.22</v>
      </c>
      <c r="K29" s="26">
        <f t="shared" ref="K29:L29" si="2">SUM(K18:K28)</f>
        <v>24.530000000000005</v>
      </c>
      <c r="L29" s="26">
        <f t="shared" si="2"/>
        <v>515.75</v>
      </c>
    </row>
    <row r="30" spans="1:12" customFormat="1" ht="14.25" customHeight="1" x14ac:dyDescent="0.2">
      <c r="A30" s="32" t="s">
        <v>77</v>
      </c>
      <c r="B30" s="32"/>
      <c r="C30" s="32"/>
      <c r="D30" s="32"/>
      <c r="E30" s="32"/>
      <c r="F30" s="32"/>
      <c r="G30" s="32"/>
      <c r="H30" s="32"/>
      <c r="I30" s="32"/>
      <c r="J30" s="32"/>
      <c r="K30" s="32"/>
      <c r="L30" s="32"/>
    </row>
    <row r="31" spans="1:12" customFormat="1" ht="48" x14ac:dyDescent="0.2">
      <c r="A31" s="18" t="s">
        <v>14</v>
      </c>
      <c r="B31" s="19" t="s">
        <v>54</v>
      </c>
      <c r="C31" s="20"/>
      <c r="D31" s="21"/>
      <c r="E31" s="21"/>
      <c r="F31" s="21"/>
      <c r="G31" s="21"/>
      <c r="H31" s="27"/>
      <c r="I31" s="27"/>
      <c r="J31" s="27"/>
      <c r="K31" s="27"/>
      <c r="L31" s="27"/>
    </row>
    <row r="32" spans="1:12" customFormat="1" ht="72" x14ac:dyDescent="0.2">
      <c r="A32" s="11" t="s">
        <v>22</v>
      </c>
      <c r="B32" s="17" t="s">
        <v>23</v>
      </c>
      <c r="C32" s="16" t="s">
        <v>140</v>
      </c>
      <c r="D32" s="10" t="s">
        <v>9</v>
      </c>
      <c r="E32" s="10">
        <v>2</v>
      </c>
      <c r="F32" s="10" t="s">
        <v>89</v>
      </c>
      <c r="G32" s="15" t="s">
        <v>109</v>
      </c>
      <c r="H32" s="25">
        <v>4.2857000000000003</v>
      </c>
      <c r="I32" s="24">
        <v>4.5</v>
      </c>
      <c r="J32" s="24">
        <v>8.57</v>
      </c>
      <c r="K32" s="24">
        <v>0.43</v>
      </c>
      <c r="L32" s="24">
        <v>9</v>
      </c>
    </row>
    <row r="33" spans="1:12" customFormat="1" ht="72" x14ac:dyDescent="0.2">
      <c r="A33" s="11" t="s">
        <v>78</v>
      </c>
      <c r="B33" s="17" t="s">
        <v>24</v>
      </c>
      <c r="C33" s="16" t="s">
        <v>140</v>
      </c>
      <c r="D33" s="10" t="s">
        <v>9</v>
      </c>
      <c r="E33" s="10">
        <v>2</v>
      </c>
      <c r="F33" s="10" t="s">
        <v>89</v>
      </c>
      <c r="G33" s="15" t="s">
        <v>110</v>
      </c>
      <c r="H33" s="25">
        <v>4.2857000000000003</v>
      </c>
      <c r="I33" s="24">
        <v>4.5</v>
      </c>
      <c r="J33" s="24">
        <v>8.57</v>
      </c>
      <c r="K33" s="24">
        <v>0.43</v>
      </c>
      <c r="L33" s="24">
        <v>9</v>
      </c>
    </row>
    <row r="34" spans="1:12" customFormat="1" ht="72" x14ac:dyDescent="0.2">
      <c r="A34" s="11" t="s">
        <v>79</v>
      </c>
      <c r="B34" s="17" t="s">
        <v>25</v>
      </c>
      <c r="C34" s="16" t="s">
        <v>140</v>
      </c>
      <c r="D34" s="10" t="s">
        <v>9</v>
      </c>
      <c r="E34" s="10">
        <v>2</v>
      </c>
      <c r="F34" s="10" t="s">
        <v>89</v>
      </c>
      <c r="G34" s="15" t="s">
        <v>111</v>
      </c>
      <c r="H34" s="25">
        <v>4.2857000000000003</v>
      </c>
      <c r="I34" s="24">
        <v>4.5</v>
      </c>
      <c r="J34" s="24">
        <v>8.57</v>
      </c>
      <c r="K34" s="24">
        <v>0.43</v>
      </c>
      <c r="L34" s="24">
        <v>9</v>
      </c>
    </row>
    <row r="35" spans="1:12" customFormat="1" ht="12.75" x14ac:dyDescent="0.2">
      <c r="A35" s="29" t="s">
        <v>12</v>
      </c>
      <c r="B35" s="29"/>
      <c r="C35" s="7"/>
      <c r="D35" s="10"/>
      <c r="E35" s="14">
        <f>SUM(E32:E34)</f>
        <v>6</v>
      </c>
      <c r="F35" s="5"/>
      <c r="G35" s="17"/>
      <c r="H35" s="27"/>
      <c r="I35" s="27"/>
      <c r="J35" s="26">
        <f>SUM(J32:J34)</f>
        <v>25.71</v>
      </c>
      <c r="K35" s="26">
        <f t="shared" ref="K35:L35" si="3">SUM(K32:K34)</f>
        <v>1.29</v>
      </c>
      <c r="L35" s="26">
        <f t="shared" si="3"/>
        <v>27</v>
      </c>
    </row>
    <row r="36" spans="1:12" customFormat="1" ht="14.25" customHeight="1" x14ac:dyDescent="0.2">
      <c r="A36" s="32" t="s">
        <v>80</v>
      </c>
      <c r="B36" s="32"/>
      <c r="C36" s="32"/>
      <c r="D36" s="32"/>
      <c r="E36" s="32"/>
      <c r="F36" s="32"/>
      <c r="G36" s="32"/>
      <c r="H36" s="32"/>
      <c r="I36" s="32"/>
      <c r="J36" s="32"/>
      <c r="K36" s="32"/>
      <c r="L36" s="32"/>
    </row>
    <row r="37" spans="1:12" customFormat="1" ht="36" x14ac:dyDescent="0.2">
      <c r="A37" s="18" t="s">
        <v>15</v>
      </c>
      <c r="B37" s="19" t="s">
        <v>55</v>
      </c>
      <c r="C37" s="20"/>
      <c r="D37" s="21"/>
      <c r="E37" s="21"/>
      <c r="F37" s="21"/>
      <c r="G37" s="21"/>
      <c r="H37" s="27"/>
      <c r="I37" s="27"/>
      <c r="J37" s="27"/>
      <c r="K37" s="27"/>
      <c r="L37" s="27"/>
    </row>
    <row r="38" spans="1:12" customFormat="1" ht="72" x14ac:dyDescent="0.2">
      <c r="A38" s="11" t="s">
        <v>20</v>
      </c>
      <c r="B38" s="17" t="s">
        <v>26</v>
      </c>
      <c r="C38" s="16" t="s">
        <v>141</v>
      </c>
      <c r="D38" s="10" t="s">
        <v>9</v>
      </c>
      <c r="E38" s="10">
        <v>2</v>
      </c>
      <c r="F38" s="10" t="s">
        <v>89</v>
      </c>
      <c r="G38" s="15" t="s">
        <v>112</v>
      </c>
      <c r="H38" s="25">
        <v>2.3809999999999998</v>
      </c>
      <c r="I38" s="24">
        <v>2.5</v>
      </c>
      <c r="J38" s="24">
        <v>4.76</v>
      </c>
      <c r="K38" s="24">
        <v>0.24</v>
      </c>
      <c r="L38" s="24">
        <v>5</v>
      </c>
    </row>
    <row r="39" spans="1:12" customFormat="1" ht="72" x14ac:dyDescent="0.2">
      <c r="A39" s="11" t="s">
        <v>81</v>
      </c>
      <c r="B39" s="17" t="s">
        <v>27</v>
      </c>
      <c r="C39" s="16" t="s">
        <v>141</v>
      </c>
      <c r="D39" s="10" t="s">
        <v>9</v>
      </c>
      <c r="E39" s="10">
        <v>2</v>
      </c>
      <c r="F39" s="10" t="s">
        <v>89</v>
      </c>
      <c r="G39" s="15" t="s">
        <v>113</v>
      </c>
      <c r="H39" s="25">
        <v>2.3809999999999998</v>
      </c>
      <c r="I39" s="24">
        <v>2.5</v>
      </c>
      <c r="J39" s="24">
        <v>4.76</v>
      </c>
      <c r="K39" s="24">
        <v>0.24</v>
      </c>
      <c r="L39" s="24">
        <v>5</v>
      </c>
    </row>
    <row r="40" spans="1:12" customFormat="1" ht="72" x14ac:dyDescent="0.2">
      <c r="A40" s="11" t="s">
        <v>82</v>
      </c>
      <c r="B40" s="17" t="s">
        <v>28</v>
      </c>
      <c r="C40" s="16" t="s">
        <v>141</v>
      </c>
      <c r="D40" s="10" t="s">
        <v>9</v>
      </c>
      <c r="E40" s="10">
        <v>2</v>
      </c>
      <c r="F40" s="10" t="s">
        <v>89</v>
      </c>
      <c r="G40" s="15" t="s">
        <v>114</v>
      </c>
      <c r="H40" s="25">
        <v>2.3809999999999998</v>
      </c>
      <c r="I40" s="24">
        <v>2.5</v>
      </c>
      <c r="J40" s="24">
        <v>4.76</v>
      </c>
      <c r="K40" s="24">
        <v>0.24</v>
      </c>
      <c r="L40" s="24">
        <v>5</v>
      </c>
    </row>
    <row r="41" spans="1:12" customFormat="1" ht="12.75" x14ac:dyDescent="0.2">
      <c r="A41" s="29" t="s">
        <v>11</v>
      </c>
      <c r="B41" s="29"/>
      <c r="C41" s="7"/>
      <c r="D41" s="10"/>
      <c r="E41" s="14">
        <f>SUM(E38:E40)</f>
        <v>6</v>
      </c>
      <c r="F41" s="5"/>
      <c r="G41" s="17"/>
      <c r="H41" s="27"/>
      <c r="I41" s="27"/>
      <c r="J41" s="26">
        <f>SUM(J38:J40)</f>
        <v>14.28</v>
      </c>
      <c r="K41" s="26">
        <f t="shared" ref="K41:L41" si="4">SUM(K38:K40)</f>
        <v>0.72</v>
      </c>
      <c r="L41" s="26">
        <f t="shared" si="4"/>
        <v>15</v>
      </c>
    </row>
    <row r="42" spans="1:12" customFormat="1" ht="14.25" customHeight="1" x14ac:dyDescent="0.2">
      <c r="A42" s="32" t="s">
        <v>83</v>
      </c>
      <c r="B42" s="32"/>
      <c r="C42" s="32"/>
      <c r="D42" s="32"/>
      <c r="E42" s="32"/>
      <c r="F42" s="32"/>
      <c r="G42" s="32"/>
      <c r="H42" s="32"/>
      <c r="I42" s="32"/>
      <c r="J42" s="32"/>
      <c r="K42" s="32"/>
      <c r="L42" s="32"/>
    </row>
    <row r="43" spans="1:12" customFormat="1" ht="84" x14ac:dyDescent="0.2">
      <c r="A43" s="18" t="s">
        <v>21</v>
      </c>
      <c r="B43" s="19" t="s">
        <v>56</v>
      </c>
      <c r="C43" s="20"/>
      <c r="D43" s="22"/>
      <c r="E43" s="22"/>
      <c r="F43" s="21"/>
      <c r="G43" s="21"/>
      <c r="H43" s="27"/>
      <c r="I43" s="27"/>
      <c r="J43" s="27"/>
      <c r="K43" s="27"/>
      <c r="L43" s="27"/>
    </row>
    <row r="44" spans="1:12" customFormat="1" ht="96" x14ac:dyDescent="0.2">
      <c r="A44" s="11" t="s">
        <v>84</v>
      </c>
      <c r="B44" s="17" t="s">
        <v>29</v>
      </c>
      <c r="C44" s="16" t="s">
        <v>142</v>
      </c>
      <c r="D44" s="10" t="s">
        <v>30</v>
      </c>
      <c r="E44" s="10">
        <v>20</v>
      </c>
      <c r="F44" s="10" t="s">
        <v>89</v>
      </c>
      <c r="G44" s="15" t="s">
        <v>115</v>
      </c>
      <c r="H44" s="25">
        <v>10.4762</v>
      </c>
      <c r="I44" s="24">
        <v>11</v>
      </c>
      <c r="J44" s="24">
        <v>209.52</v>
      </c>
      <c r="K44" s="24">
        <v>10.48</v>
      </c>
      <c r="L44" s="24">
        <v>220</v>
      </c>
    </row>
    <row r="45" spans="1:12" customFormat="1" ht="84" x14ac:dyDescent="0.2">
      <c r="A45" s="11" t="s">
        <v>85</v>
      </c>
      <c r="B45" s="17" t="s">
        <v>31</v>
      </c>
      <c r="C45" s="16" t="s">
        <v>142</v>
      </c>
      <c r="D45" s="10" t="s">
        <v>9</v>
      </c>
      <c r="E45" s="10">
        <v>100</v>
      </c>
      <c r="F45" s="10" t="s">
        <v>89</v>
      </c>
      <c r="G45" s="15" t="s">
        <v>116</v>
      </c>
      <c r="H45" s="25">
        <v>10.4762</v>
      </c>
      <c r="I45" s="24">
        <v>11</v>
      </c>
      <c r="J45" s="24">
        <v>1047.6199999999999</v>
      </c>
      <c r="K45" s="24">
        <v>52.38</v>
      </c>
      <c r="L45" s="24">
        <v>1100</v>
      </c>
    </row>
    <row r="46" spans="1:12" customFormat="1" ht="84" x14ac:dyDescent="0.2">
      <c r="A46" s="11" t="s">
        <v>86</v>
      </c>
      <c r="B46" s="17" t="s">
        <v>32</v>
      </c>
      <c r="C46" s="16" t="s">
        <v>142</v>
      </c>
      <c r="D46" s="10" t="s">
        <v>9</v>
      </c>
      <c r="E46" s="10">
        <v>100</v>
      </c>
      <c r="F46" s="10" t="s">
        <v>89</v>
      </c>
      <c r="G46" s="15" t="s">
        <v>117</v>
      </c>
      <c r="H46" s="25">
        <v>10.4762</v>
      </c>
      <c r="I46" s="24">
        <v>11</v>
      </c>
      <c r="J46" s="24">
        <v>1047.6199999999999</v>
      </c>
      <c r="K46" s="24">
        <v>52.38</v>
      </c>
      <c r="L46" s="24">
        <v>1100</v>
      </c>
    </row>
    <row r="47" spans="1:12" customFormat="1" ht="84" x14ac:dyDescent="0.2">
      <c r="A47" s="11" t="s">
        <v>87</v>
      </c>
      <c r="B47" s="17" t="s">
        <v>33</v>
      </c>
      <c r="C47" s="16" t="s">
        <v>142</v>
      </c>
      <c r="D47" s="10" t="s">
        <v>9</v>
      </c>
      <c r="E47" s="10">
        <v>100</v>
      </c>
      <c r="F47" s="10" t="s">
        <v>89</v>
      </c>
      <c r="G47" s="15" t="s">
        <v>118</v>
      </c>
      <c r="H47" s="25">
        <v>10.4762</v>
      </c>
      <c r="I47" s="24">
        <v>11</v>
      </c>
      <c r="J47" s="24">
        <v>1047.6199999999999</v>
      </c>
      <c r="K47" s="24">
        <v>52.38</v>
      </c>
      <c r="L47" s="24">
        <v>1100</v>
      </c>
    </row>
    <row r="48" spans="1:12" customFormat="1" ht="12.75" x14ac:dyDescent="0.2">
      <c r="A48" s="29" t="s">
        <v>10</v>
      </c>
      <c r="B48" s="29"/>
      <c r="C48" s="7"/>
      <c r="D48" s="17"/>
      <c r="E48" s="13">
        <f>SUM(E44:E47)</f>
        <v>320</v>
      </c>
      <c r="F48" s="5"/>
      <c r="G48" s="17"/>
      <c r="H48" s="27"/>
      <c r="I48" s="27"/>
      <c r="J48" s="26">
        <f>SUM(J44:J47)</f>
        <v>3352.3799999999997</v>
      </c>
      <c r="K48" s="26">
        <f t="shared" ref="K48:L48" si="5">SUM(K44:K47)</f>
        <v>167.62</v>
      </c>
      <c r="L48" s="26">
        <f t="shared" si="5"/>
        <v>3520</v>
      </c>
    </row>
  </sheetData>
  <mergeCells count="14">
    <mergeCell ref="A1:G1"/>
    <mergeCell ref="A35:B35"/>
    <mergeCell ref="A41:B41"/>
    <mergeCell ref="A48:B48"/>
    <mergeCell ref="A9:B9"/>
    <mergeCell ref="A16:B16"/>
    <mergeCell ref="A29:B29"/>
    <mergeCell ref="A4:L4"/>
    <mergeCell ref="A10:L10"/>
    <mergeCell ref="A17:L17"/>
    <mergeCell ref="A30:L30"/>
    <mergeCell ref="A36:L36"/>
    <mergeCell ref="A42:L42"/>
    <mergeCell ref="B2:G2"/>
  </mergeCells>
  <phoneticPr fontId="3" type="noConversion"/>
  <pageMargins left="0.43307086614173229" right="0.43307086614173229" top="0.74803149606299213" bottom="0.74803149606299213" header="0.31496062992125984" footer="0.31496062992125984"/>
  <pageSetup paperSize="9" scale="68" orientation="landscape" r:id="rId1"/>
  <headerFooter>
    <oddFooter>Puslapių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H1:K1"/>
  <sheetViews>
    <sheetView workbookViewId="0">
      <selection activeCell="A6" sqref="A6:XFD91"/>
    </sheetView>
  </sheetViews>
  <sheetFormatPr defaultRowHeight="12.75" x14ac:dyDescent="0.2"/>
  <cols>
    <col min="2" max="2" width="40.140625" customWidth="1"/>
    <col min="3" max="3" width="18" customWidth="1"/>
  </cols>
  <sheetData>
    <row r="1" spans="8:11" x14ac:dyDescent="0.2">
      <c r="H1" s="3"/>
      <c r="I1" s="3" t="e">
        <f>SUM('Su SKS'!#REF!*H1)</f>
        <v>#REF!</v>
      </c>
      <c r="J1" s="3"/>
      <c r="K1" s="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Su SKS</vt:lpstr>
      <vt:lpstr>Lapas1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Algis</dc:creator>
  <cp:lastModifiedBy>Regina</cp:lastModifiedBy>
  <cp:lastPrinted>2019-07-02T05:35:31Z</cp:lastPrinted>
  <dcterms:created xsi:type="dcterms:W3CDTF">2015-05-25T11:01:10Z</dcterms:created>
  <dcterms:modified xsi:type="dcterms:W3CDTF">2025-07-15T06:51:22Z</dcterms:modified>
</cp:coreProperties>
</file>