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GVX0EPF00029267\EXCELCNV\c644461a-728c-4386-bacb-0488938b1d71\"/>
    </mc:Choice>
  </mc:AlternateContent>
  <xr:revisionPtr revIDLastSave="0" documentId="8_{706F87A8-F529-4A96-98EB-B80C12F07DE8}" xr6:coauthVersionLast="47" xr6:coauthVersionMax="47" xr10:uidLastSave="{00000000-0000-0000-0000-000000000000}"/>
  <bookViews>
    <workbookView xWindow="-60" yWindow="-60" windowWidth="15480" windowHeight="11640" xr2:uid="{B8F86EEB-9435-4316-9E4E-AAC5786D3288}"/>
  </bookViews>
  <sheets>
    <sheet name="Sheet1" sheetId="1" r:id="rId1"/>
    <sheet name="Sheet3" sheetId="3" r:id="rId2"/>
    <sheet name="Sheet2" sheetId="2" r:id="rId3"/>
  </sheets>
  <definedNames>
    <definedName name="IKAINIS">Sheet1!$B$12:$B$9998</definedName>
    <definedName name="Is_viso">Sheet1!$G$12:$G$9998</definedName>
    <definedName name="Kaina">Sheet1!$F$12:$F$9998</definedName>
    <definedName name="kiekis">Sheet1!$E$12:$E$9998</definedName>
    <definedName name="Mvnt">Sheet1!$D$12:$D$9998</definedName>
    <definedName name="pavadinimas">Sheet1!$C$12:$C$9998</definedName>
    <definedName name="_xlnm.Print_Titles" localSheetId="0">Sheet1!$10:$11</definedName>
    <definedName name="sam_eil">Sheet1!$A$12:$A$9998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6" i="1"/>
  <c r="G19" i="1" s="1"/>
  <c r="G13" i="1"/>
  <c r="G14" i="1" s="1"/>
  <c r="G20" i="1" l="1"/>
  <c r="G21" i="1" l="1"/>
  <c r="G22" i="1"/>
</calcChain>
</file>

<file path=xl/sharedStrings.xml><?xml version="1.0" encoding="utf-8"?>
<sst xmlns="http://schemas.openxmlformats.org/spreadsheetml/2006/main" count="58" uniqueCount="42">
  <si>
    <t>DARBŲ  KIEKIŲ  ŽINIARAŠTIS</t>
  </si>
  <si>
    <t>Statinių grupė 24-2201-24 VĮ VALSTYBINIŲ MIŠKŲ URĖDIJOS DRUSKININKŲ REGIONINIO PADALINIO MIŠKO KELIŲ PAPRASTOJO REMONTO DARBAI</t>
  </si>
  <si>
    <t>Žiniaraštis             1 01- Leipalingio girininkija 179 kv. 354 skl.- 179 kv. 362 skl. Ilgis - 3,7 km</t>
  </si>
  <si>
    <t>Suma žiniaraščiui   EUR</t>
  </si>
  <si>
    <t>Sąm.</t>
  </si>
  <si>
    <t>Darbo</t>
  </si>
  <si>
    <t xml:space="preserve">Darbų ir išlaidų </t>
  </si>
  <si>
    <t>Mato</t>
  </si>
  <si>
    <t>Kiekis</t>
  </si>
  <si>
    <t xml:space="preserve">Kaina  </t>
  </si>
  <si>
    <t xml:space="preserve">EUR       </t>
  </si>
  <si>
    <t>Papildomas medžiagos kiekis T (m3)</t>
  </si>
  <si>
    <t>eil.</t>
  </si>
  <si>
    <t>kodas</t>
  </si>
  <si>
    <t>aprašymai</t>
  </si>
  <si>
    <t>vnt</t>
  </si>
  <si>
    <t xml:space="preserve">Vieneto kaina </t>
  </si>
  <si>
    <t>Iš  viso</t>
  </si>
  <si>
    <t xml:space="preserve">   1</t>
  </si>
  <si>
    <t>Paruošiamieji darbai</t>
  </si>
  <si>
    <t>N1P-0904</t>
  </si>
  <si>
    <t>Plotų planiravimas autogreideriu , kai gruntas II grupės  k9=1.15</t>
  </si>
  <si>
    <t>t.m2</t>
  </si>
  <si>
    <t>x</t>
  </si>
  <si>
    <t xml:space="preserve">                         Skyriuje      1</t>
  </si>
  <si>
    <t xml:space="preserve">   2</t>
  </si>
  <si>
    <t>Dangų įrengimas</t>
  </si>
  <si>
    <t>MN7-54</t>
  </si>
  <si>
    <t>Kelio dangos lyginimas(greideriavimas) prieš atstatant žvyro dangą  k9=1.15</t>
  </si>
  <si>
    <t>MN5-28</t>
  </si>
  <si>
    <t xml:space="preserve">Dangos iš žvyro ir malto betono/skaldos įrengimas </t>
  </si>
  <si>
    <t>100m3</t>
  </si>
  <si>
    <t xml:space="preserve">   3</t>
  </si>
  <si>
    <t>N57P-1506</t>
  </si>
  <si>
    <t>Supilto grunto sluoksnio tankinimas prikabinamais volais , kai volo masė 6t, praėjimų skaičius viena vėže  6 kartai  k9=1.15</t>
  </si>
  <si>
    <t xml:space="preserve">                         Skyriuje 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</si>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</sst>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??0.0?;\-???????0.0?;?"/>
    <numFmt numFmtId="170" formatCode="????????0.00;\-???????0.00;?"/>
    <numFmt numFmtId="171" formatCode="??????0.00;\-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Courier New Baltic"/>
      <family val="3"/>
      <charset val="186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70" fontId="11" fillId="0" borderId="0" xfId="0" applyNumberFormat="1" applyFont="1" applyAlignment="1">
      <alignment horizontal="right" vertical="top"/>
    </xf>
    <xf numFmtId="171" fontId="11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49" fontId="10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0" fontId="0" fillId="0" borderId="3" xfId="0" applyBorder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1896-0CAB-43F5-8D23-2E93FFAB8EED}">
  <sheetPr codeName="Sheet1"/>
  <dimension ref="A1:K100"/>
  <sheetViews>
    <sheetView tabSelected="1" workbookViewId="0">
      <selection activeCell="F13" sqref="F13"/>
    </sheetView>
  </sheetViews>
  <sheetFormatPr defaultColWidth="8.85546875" defaultRowHeight="12.75"/>
  <cols>
    <col min="1" max="1" width="4" style="11" customWidth="1"/>
    <col min="2" max="2" width="9.42578125" style="11" customWidth="1"/>
    <col min="3" max="3" width="36.7109375" style="7" customWidth="1"/>
    <col min="4" max="4" width="5.85546875" style="7" customWidth="1"/>
    <col min="5" max="5" width="14.85546875" style="10" customWidth="1"/>
    <col min="6" max="6" width="12.7109375" style="9" customWidth="1"/>
    <col min="7" max="7" width="15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4"/>
      <c r="E2" s="17" t="s">
        <v>0</v>
      </c>
      <c r="F2"/>
      <c r="G2"/>
      <c r="H2"/>
    </row>
    <row r="3" spans="1:11" ht="13.5" customHeight="1">
      <c r="A3"/>
      <c r="B3"/>
      <c r="C3"/>
      <c r="D3" s="6"/>
      <c r="E3" s="18"/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35" t="s">
        <v>1</v>
      </c>
      <c r="B5" s="36"/>
      <c r="C5" s="36"/>
      <c r="D5" s="36"/>
      <c r="E5" s="36"/>
      <c r="F5" s="36"/>
      <c r="G5" s="36"/>
      <c r="H5"/>
    </row>
    <row r="6" spans="1:11" ht="13.5" customHeight="1">
      <c r="A6" s="36"/>
      <c r="B6" s="36"/>
      <c r="C6" s="36"/>
      <c r="D6" s="36"/>
      <c r="E6" s="36"/>
      <c r="F6" s="36"/>
      <c r="G6" s="36"/>
      <c r="H6"/>
    </row>
    <row r="7" spans="1:11" ht="13.5" customHeight="1">
      <c r="A7" s="35" t="s">
        <v>2</v>
      </c>
      <c r="B7" s="36"/>
      <c r="C7" s="36"/>
      <c r="D7" s="36"/>
      <c r="E7" s="36"/>
      <c r="F7" s="36"/>
      <c r="G7" s="36"/>
      <c r="H7"/>
    </row>
    <row r="8" spans="1:11" ht="13.5" customHeight="1">
      <c r="A8" s="36"/>
      <c r="B8" s="36"/>
      <c r="C8" s="36"/>
      <c r="D8" s="36"/>
      <c r="E8" s="36"/>
      <c r="F8" s="36"/>
      <c r="G8" s="36"/>
      <c r="H8"/>
    </row>
    <row r="9" spans="1:11">
      <c r="A9" s="13"/>
      <c r="B9" s="19"/>
      <c r="C9" s="5"/>
      <c r="D9" s="37" t="s">
        <v>3</v>
      </c>
      <c r="E9" s="46"/>
      <c r="F9" s="46"/>
      <c r="G9" s="46"/>
      <c r="H9" s="5"/>
    </row>
    <row r="10" spans="1:11" ht="17.649999999999999" customHeight="1">
      <c r="A10" s="2" t="s">
        <v>4</v>
      </c>
      <c r="B10" s="2" t="s">
        <v>5</v>
      </c>
      <c r="C10" s="2" t="s">
        <v>6</v>
      </c>
      <c r="D10" s="2" t="s">
        <v>7</v>
      </c>
      <c r="E10" s="33" t="s">
        <v>8</v>
      </c>
      <c r="F10" s="16" t="s">
        <v>9</v>
      </c>
      <c r="G10" s="20" t="s">
        <v>10</v>
      </c>
      <c r="H10" s="32" t="s">
        <v>11</v>
      </c>
    </row>
    <row r="11" spans="1:11" ht="13.9" customHeight="1">
      <c r="A11" s="3" t="s">
        <v>12</v>
      </c>
      <c r="B11" s="3" t="s">
        <v>13</v>
      </c>
      <c r="C11" s="3" t="s">
        <v>14</v>
      </c>
      <c r="D11" s="3" t="s">
        <v>15</v>
      </c>
      <c r="E11" s="34"/>
      <c r="F11" s="14" t="s">
        <v>16</v>
      </c>
      <c r="G11" s="15" t="s">
        <v>17</v>
      </c>
      <c r="H11" s="32"/>
    </row>
    <row r="12" spans="1:11">
      <c r="A12" s="21"/>
      <c r="B12" s="21" t="s">
        <v>18</v>
      </c>
      <c r="C12" s="38" t="s">
        <v>19</v>
      </c>
      <c r="D12" s="39"/>
      <c r="E12" s="39"/>
      <c r="F12" s="39"/>
      <c r="G12" s="39"/>
      <c r="I12" s="4"/>
      <c r="J12" s="4"/>
      <c r="K12" s="4"/>
    </row>
    <row r="13" spans="1:11" ht="24">
      <c r="A13" s="22" t="s">
        <v>18</v>
      </c>
      <c r="B13" s="23" t="s">
        <v>20</v>
      </c>
      <c r="C13" s="24" t="s">
        <v>21</v>
      </c>
      <c r="D13" s="23" t="s">
        <v>22</v>
      </c>
      <c r="E13" s="26">
        <v>7.4</v>
      </c>
      <c r="F13" s="31">
        <v>200</v>
      </c>
      <c r="G13" s="30">
        <f>E13*F13</f>
        <v>1480</v>
      </c>
      <c r="H13" s="8" t="s">
        <v>23</v>
      </c>
      <c r="I13" s="25"/>
      <c r="J13" s="4"/>
      <c r="K13" s="4"/>
    </row>
    <row r="14" spans="1:11">
      <c r="A14" s="12"/>
      <c r="B14" s="12"/>
      <c r="C14" s="40" t="s">
        <v>24</v>
      </c>
      <c r="D14" s="41"/>
      <c r="E14" s="41"/>
      <c r="F14" s="27"/>
      <c r="G14" s="30">
        <f>G13</f>
        <v>1480</v>
      </c>
      <c r="I14" s="4"/>
      <c r="J14" s="4"/>
      <c r="K14" s="4"/>
    </row>
    <row r="15" spans="1:11">
      <c r="A15" s="21"/>
      <c r="B15" s="21" t="s">
        <v>25</v>
      </c>
      <c r="C15" s="42" t="s">
        <v>26</v>
      </c>
      <c r="D15" s="36"/>
      <c r="E15" s="36"/>
      <c r="F15" s="36"/>
      <c r="G15" s="36"/>
      <c r="I15" s="4"/>
      <c r="J15" s="4"/>
      <c r="K15" s="4"/>
    </row>
    <row r="16" spans="1:11" ht="24">
      <c r="A16" s="22" t="s">
        <v>18</v>
      </c>
      <c r="B16" s="23" t="s">
        <v>27</v>
      </c>
      <c r="C16" s="24" t="s">
        <v>28</v>
      </c>
      <c r="D16" s="23" t="s">
        <v>22</v>
      </c>
      <c r="E16" s="26">
        <v>12.95</v>
      </c>
      <c r="F16" s="31">
        <v>150</v>
      </c>
      <c r="G16" s="30">
        <f>E16*F16</f>
        <v>1942.5</v>
      </c>
      <c r="H16" s="8" t="s">
        <v>23</v>
      </c>
      <c r="I16" s="25"/>
      <c r="J16" s="4"/>
      <c r="K16" s="4"/>
    </row>
    <row r="17" spans="1:11" ht="24">
      <c r="A17" s="22" t="s">
        <v>25</v>
      </c>
      <c r="B17" s="23" t="s">
        <v>29</v>
      </c>
      <c r="C17" s="24" t="s">
        <v>30</v>
      </c>
      <c r="D17" s="23" t="s">
        <v>31</v>
      </c>
      <c r="E17" s="26">
        <v>12.12</v>
      </c>
      <c r="F17" s="31">
        <v>1990</v>
      </c>
      <c r="G17" s="30">
        <f>E17*F17</f>
        <v>24118.799999999999</v>
      </c>
      <c r="H17" s="8">
        <v>41</v>
      </c>
      <c r="I17" s="25"/>
      <c r="J17" s="4"/>
      <c r="K17" s="4"/>
    </row>
    <row r="18" spans="1:11" ht="48">
      <c r="A18" s="22" t="s">
        <v>32</v>
      </c>
      <c r="B18" s="23" t="s">
        <v>33</v>
      </c>
      <c r="C18" s="24" t="s">
        <v>34</v>
      </c>
      <c r="D18" s="23" t="s">
        <v>31</v>
      </c>
      <c r="E18" s="26">
        <v>12.12</v>
      </c>
      <c r="F18" s="31">
        <v>60</v>
      </c>
      <c r="G18" s="30">
        <f>E18*F18</f>
        <v>727.19999999999993</v>
      </c>
      <c r="H18" s="8" t="s">
        <v>23</v>
      </c>
      <c r="I18" s="29"/>
    </row>
    <row r="19" spans="1:11">
      <c r="A19" s="12"/>
      <c r="B19" s="12"/>
      <c r="C19" s="40" t="s">
        <v>35</v>
      </c>
      <c r="D19" s="41"/>
      <c r="E19" s="41"/>
      <c r="F19" s="27"/>
      <c r="G19" s="30">
        <f>SUM(G16:G18)</f>
        <v>26788.5</v>
      </c>
    </row>
    <row r="20" spans="1:11">
      <c r="A20" s="12"/>
      <c r="B20" s="12"/>
      <c r="C20" s="40" t="s">
        <v>36</v>
      </c>
      <c r="D20" s="41"/>
      <c r="E20" s="41"/>
      <c r="F20" s="27"/>
      <c r="G20" s="30">
        <f>G19+G14</f>
        <v>28268.5</v>
      </c>
    </row>
    <row r="21" spans="1:11">
      <c r="A21" s="12"/>
      <c r="B21" s="12"/>
      <c r="C21" s="43" t="s">
        <v>37</v>
      </c>
      <c r="D21" s="44"/>
      <c r="E21" s="44"/>
      <c r="F21" s="27"/>
      <c r="G21" s="28">
        <f>G20*0.21</f>
        <v>5936.3850000000002</v>
      </c>
    </row>
    <row r="22" spans="1:11">
      <c r="A22" s="12"/>
      <c r="B22" s="12"/>
      <c r="C22" s="40" t="s">
        <v>38</v>
      </c>
      <c r="D22" s="41"/>
      <c r="E22" s="41"/>
      <c r="F22" s="27"/>
      <c r="G22" s="28">
        <f>G20+G21</f>
        <v>34204.885000000002</v>
      </c>
    </row>
    <row r="23" spans="1:11">
      <c r="A23" s="12"/>
      <c r="B23" s="12"/>
    </row>
    <row r="24" spans="1:11">
      <c r="A24" s="12"/>
      <c r="B24" s="12"/>
    </row>
    <row r="25" spans="1:11">
      <c r="A25" s="12"/>
      <c r="B25" s="45" t="s">
        <v>39</v>
      </c>
      <c r="C25" s="45"/>
      <c r="D25" s="45"/>
      <c r="E25" s="45"/>
      <c r="F25" s="45"/>
      <c r="G25" s="45"/>
    </row>
    <row r="26" spans="1:11">
      <c r="A26" s="12"/>
      <c r="B26" s="45" t="s">
        <v>40</v>
      </c>
      <c r="C26" s="45"/>
      <c r="D26" s="45"/>
      <c r="E26" s="45"/>
      <c r="F26" s="45"/>
      <c r="G26" s="45"/>
    </row>
    <row r="27" spans="1:11">
      <c r="A27" s="12"/>
      <c r="B27" s="12"/>
    </row>
    <row r="28" spans="1:11">
      <c r="A28" s="12"/>
      <c r="B28" s="45" t="s">
        <v>41</v>
      </c>
      <c r="C28" s="45"/>
      <c r="D28" s="45"/>
      <c r="E28" s="45"/>
      <c r="F28" s="45"/>
      <c r="G28" s="45"/>
    </row>
    <row r="29" spans="1:11">
      <c r="A29" s="12"/>
      <c r="B29" s="45" t="s">
        <v>41</v>
      </c>
      <c r="C29" s="45"/>
      <c r="D29" s="45"/>
      <c r="E29" s="45"/>
      <c r="F29" s="45"/>
      <c r="G29" s="45"/>
    </row>
    <row r="30" spans="1:11">
      <c r="A30" s="12"/>
      <c r="B30" s="45" t="s">
        <v>41</v>
      </c>
      <c r="C30" s="45"/>
      <c r="D30" s="45"/>
      <c r="E30" s="45"/>
      <c r="F30" s="45"/>
      <c r="G30" s="45"/>
    </row>
    <row r="31" spans="1:11">
      <c r="A31" s="12"/>
      <c r="B31" s="45" t="s">
        <v>41</v>
      </c>
      <c r="C31" s="45"/>
      <c r="D31" s="45"/>
      <c r="E31" s="45"/>
      <c r="F31" s="45"/>
      <c r="G31" s="45"/>
    </row>
    <row r="32" spans="1:11">
      <c r="A32" s="12"/>
      <c r="B32" s="45" t="s">
        <v>41</v>
      </c>
      <c r="C32" s="45"/>
      <c r="D32" s="45"/>
      <c r="E32" s="45"/>
      <c r="F32" s="45"/>
      <c r="G32" s="45"/>
    </row>
    <row r="33" spans="1:7">
      <c r="A33" s="12"/>
      <c r="B33" s="45" t="s">
        <v>41</v>
      </c>
      <c r="C33" s="45"/>
      <c r="D33" s="45"/>
      <c r="E33" s="45"/>
      <c r="F33" s="45"/>
      <c r="G33" s="45"/>
    </row>
    <row r="34" spans="1:7">
      <c r="A34" s="12"/>
      <c r="B34" s="45" t="s">
        <v>41</v>
      </c>
      <c r="C34" s="45"/>
      <c r="D34" s="45"/>
      <c r="E34" s="45"/>
      <c r="F34" s="45"/>
      <c r="G34" s="45"/>
    </row>
    <row r="35" spans="1:7">
      <c r="A35" s="12"/>
      <c r="B35" s="45" t="s">
        <v>41</v>
      </c>
      <c r="C35" s="45"/>
      <c r="D35" s="45"/>
      <c r="E35" s="45"/>
      <c r="F35" s="45"/>
      <c r="G35" s="45"/>
    </row>
    <row r="36" spans="1:7">
      <c r="A36" s="12"/>
      <c r="B36" s="45" t="s">
        <v>41</v>
      </c>
      <c r="C36" s="45"/>
      <c r="D36" s="45"/>
      <c r="E36" s="45"/>
      <c r="F36" s="45"/>
      <c r="G36" s="45"/>
    </row>
    <row r="37" spans="1:7">
      <c r="A37" s="12"/>
      <c r="B37" s="45" t="s">
        <v>41</v>
      </c>
      <c r="C37" s="45"/>
      <c r="D37" s="45"/>
      <c r="E37" s="45"/>
      <c r="F37" s="45"/>
      <c r="G37" s="45"/>
    </row>
    <row r="38" spans="1:7">
      <c r="A38" s="12"/>
      <c r="B38" s="12"/>
    </row>
    <row r="39" spans="1:7">
      <c r="A39" s="12"/>
      <c r="B39" s="12"/>
    </row>
    <row r="40" spans="1:7">
      <c r="A40" s="12"/>
      <c r="B40" s="12"/>
    </row>
    <row r="41" spans="1:7">
      <c r="A41" s="12"/>
      <c r="B41" s="12"/>
    </row>
    <row r="42" spans="1:7">
      <c r="A42" s="12"/>
      <c r="B42" s="12"/>
    </row>
    <row r="43" spans="1:7">
      <c r="A43" s="12"/>
      <c r="B43" s="12"/>
    </row>
    <row r="44" spans="1:7">
      <c r="A44" s="12"/>
      <c r="B44" s="12"/>
    </row>
    <row r="45" spans="1:7">
      <c r="A45" s="12"/>
      <c r="B45" s="12"/>
    </row>
    <row r="46" spans="1:7">
      <c r="A46" s="12"/>
      <c r="B46" s="12"/>
    </row>
    <row r="47" spans="1:7">
      <c r="A47" s="12"/>
      <c r="B47" s="12"/>
    </row>
    <row r="48" spans="1:7">
      <c r="A48" s="12"/>
      <c r="B48" s="12"/>
    </row>
    <row r="49" spans="1:2">
      <c r="A49" s="12"/>
      <c r="B49" s="12"/>
    </row>
    <row r="50" spans="1:2">
      <c r="A50" s="12"/>
      <c r="B50" s="12"/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2"/>
      <c r="B57" s="12"/>
    </row>
    <row r="58" spans="1:2">
      <c r="A58" s="12"/>
      <c r="B58" s="12"/>
    </row>
    <row r="59" spans="1:2">
      <c r="A59" s="12"/>
      <c r="B59" s="12"/>
    </row>
    <row r="60" spans="1:2">
      <c r="A60" s="12"/>
      <c r="B60" s="12"/>
    </row>
    <row r="61" spans="1:2">
      <c r="A61" s="12"/>
      <c r="B61" s="12"/>
    </row>
    <row r="62" spans="1:2">
      <c r="A62" s="12"/>
      <c r="B62" s="12"/>
    </row>
    <row r="63" spans="1:2">
      <c r="A63" s="12"/>
      <c r="B63" s="12"/>
    </row>
    <row r="64" spans="1:2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</sheetData>
  <mergeCells count="24">
    <mergeCell ref="B34:G34"/>
    <mergeCell ref="B35:G35"/>
    <mergeCell ref="B36:G36"/>
    <mergeCell ref="B37:G37"/>
    <mergeCell ref="B29:G29"/>
    <mergeCell ref="B30:G30"/>
    <mergeCell ref="B31:G31"/>
    <mergeCell ref="B32:G32"/>
    <mergeCell ref="B33:G33"/>
    <mergeCell ref="C21:E21"/>
    <mergeCell ref="C22:E22"/>
    <mergeCell ref="B25:G25"/>
    <mergeCell ref="B26:G26"/>
    <mergeCell ref="B28:G28"/>
    <mergeCell ref="C12:G12"/>
    <mergeCell ref="C14:E14"/>
    <mergeCell ref="C15:G15"/>
    <mergeCell ref="C19:E19"/>
    <mergeCell ref="C20:E20"/>
    <mergeCell ref="H10:H11"/>
    <mergeCell ref="E10:E11"/>
    <mergeCell ref="A5:G6"/>
    <mergeCell ref="A7:G8"/>
    <mergeCell ref="D9:G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648F-885A-4A55-97AE-F3BC8A7EFE78}">
  <sheetPr codeName="Sheet2"/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4047-5751-44A9-94C1-C080191F4EEF}">
  <sheetPr codeName="Sheet3"/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884F01-8193-433C-8A25-DF010147A2C3}"/>
</file>

<file path=customXml/itemProps2.xml><?xml version="1.0" encoding="utf-8"?>
<ds:datastoreItem xmlns:ds="http://schemas.openxmlformats.org/officeDocument/2006/customXml" ds:itemID="{7083E5EA-E242-428B-ACB3-68ECA4EAC4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sistela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Marius Kazakevičius</dc:creator>
  <cp:keywords/>
  <dc:description/>
  <cp:lastModifiedBy>X</cp:lastModifiedBy>
  <cp:revision/>
  <dcterms:created xsi:type="dcterms:W3CDTF">2000-03-15T14:19:55Z</dcterms:created>
  <dcterms:modified xsi:type="dcterms:W3CDTF">2025-07-21T12:05:08Z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