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Viesieji3\Desktop\2024 KONKURSAI\Asmens higiena ir slaugos prekės\SANOVUS SUTARTIS dėl 15 pod\"/>
    </mc:Choice>
  </mc:AlternateContent>
  <xr:revisionPtr revIDLastSave="0" documentId="8_{E6B439DB-EE8B-443B-9230-9847E39065C2}"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 i="1" l="1"/>
  <c r="H8" i="1" s="1"/>
  <c r="G7" i="1"/>
  <c r="H7" i="1" s="1"/>
  <c r="H9" i="1" l="1"/>
  <c r="G9" i="1"/>
</calcChain>
</file>

<file path=xl/sharedStrings.xml><?xml version="1.0" encoding="utf-8"?>
<sst xmlns="http://schemas.openxmlformats.org/spreadsheetml/2006/main" count="36" uniqueCount="34">
  <si>
    <t>TECHNINĖ SPECIFIKACIJA</t>
  </si>
  <si>
    <t>Pirkimo dalis</t>
  </si>
  <si>
    <t>Pavadinimas</t>
  </si>
  <si>
    <t>Mato vienetas</t>
  </si>
  <si>
    <t>Maksimalus kiekis</t>
  </si>
  <si>
    <t>Vieneto kaina be PVM</t>
  </si>
  <si>
    <r>
      <t xml:space="preserve">PVM tarifas proc. </t>
    </r>
    <r>
      <rPr>
        <b/>
        <sz val="12"/>
        <color rgb="FFFF0000"/>
        <rFont val="Times New Roman"/>
        <family val="1"/>
        <charset val="186"/>
      </rPr>
      <t xml:space="preserve">(įrašyti tik skaičių be </t>
    </r>
    <r>
      <rPr>
        <b/>
        <sz val="12"/>
        <color rgb="FFFF0000"/>
        <rFont val="Aptos Narrow"/>
        <family val="2"/>
      </rPr>
      <t xml:space="preserve">% </t>
    </r>
    <r>
      <rPr>
        <b/>
        <sz val="12"/>
        <color rgb="FFFF0000"/>
        <rFont val="Times New Roman"/>
        <family val="1"/>
        <charset val="186"/>
      </rPr>
      <t>simbolio)</t>
    </r>
  </si>
  <si>
    <t>Maksimalaus kiekio kaina EUR (be PVM)</t>
  </si>
  <si>
    <t>Maksimalaus kiekio kaina EUR (su PVM)</t>
  </si>
  <si>
    <t>Pakuotė</t>
  </si>
  <si>
    <t>Reikalavimai</t>
  </si>
  <si>
    <r>
      <t xml:space="preserve">Siūlomos prekės charakteristikos ir nuoroda į pateiktus siūlomos prekės techninių charakteristikų aprašymus (originalius prekių katalogus, ar jų dalis, ar kitus lygiaverčius dokumentus, kuriuose aprašomos siūlomos prekės), nurodant aprašymo ir (ar) katalogo pavadinimą, numerį, puslapį, kuriame aprašomas prekės atitikimas keliamiems reikalavimams                          </t>
    </r>
    <r>
      <rPr>
        <b/>
        <i/>
        <sz val="12"/>
        <color theme="1"/>
        <rFont val="Times New Roman"/>
        <family val="1"/>
        <charset val="186"/>
      </rPr>
      <t>(užpildo tiekėjas)</t>
    </r>
  </si>
  <si>
    <r>
      <t xml:space="preserve">Kataloginis prekės Nr. </t>
    </r>
    <r>
      <rPr>
        <b/>
        <i/>
        <sz val="12"/>
        <rFont val="Times New Roman"/>
        <family val="1"/>
        <charset val="186"/>
      </rPr>
      <t>(užpildo tiekėjas)</t>
    </r>
  </si>
  <si>
    <r>
      <t xml:space="preserve">Gamintojas </t>
    </r>
    <r>
      <rPr>
        <b/>
        <i/>
        <sz val="12"/>
        <rFont val="Times New Roman"/>
        <family val="1"/>
        <charset val="186"/>
      </rPr>
      <t>(užpildo tiekėjas)</t>
    </r>
    <r>
      <rPr>
        <b/>
        <sz val="12"/>
        <rFont val="Times New Roman"/>
        <family val="1"/>
        <charset val="186"/>
      </rPr>
      <t xml:space="preserve">
</t>
    </r>
  </si>
  <si>
    <t>Maksimali pirkimui skirta lėšų suma, Eur be PVM (pirkimui skirtos lėšos)</t>
  </si>
  <si>
    <t>Vnt.</t>
  </si>
  <si>
    <t>15.</t>
  </si>
  <si>
    <t>Skutimosi reikmenys:</t>
  </si>
  <si>
    <t>15.1</t>
  </si>
  <si>
    <t>Operacinio lauko plaukų kirpimo mašinėlė</t>
  </si>
  <si>
    <t xml:space="preserve">Mašinėlė skirta paciento kūno ir galvos plaukų kirpimui prieš chirurgines operacijas. Mašinėlės ilgis su vienkartiniu peiliuku 15 cm ± 5%. Mašinėlės kirpimo galvutė pasukama 45 laipsnių kampu į abi puses. Baterijos įkrovimo lygio displėjus rodo baterijos įkrovimo lygį procentais. Baterijos visiško įkrovimo laikas ne daugiau 2 val. Mašinėlės darbo laikas pilnai įkrauta baterija ne mažiau 150 min. Mašinėlė komplektuojama su įkrovimo stotele ir maitinimo laidu. 
Įkrovimo stotelė gali būti tvirtinama prie sienos.
Mašinėlės triukšmo lygis ne daugiau 60 dB. </t>
  </si>
  <si>
    <t xml:space="preserve">Mašinėlė skirta paciento kūno ir galvos plaukų kirpimui prieš chirurgines operacijas (15 p.d. Masinele 1, 4 psl.). Mašinėlės ilgis su vienkartiniu peiliuku 15,1 cm (15 p.d. Masinele 5 psl.). Mašinėlės kirpimo galvutė pasukama 45 laipsnių kampu į abi puses (15 p.d. Masinele 2psl.). Baterijos įkrovimo lygio displėjus rodo baterijos įkrovimo lygį procentais (15 p.d. Masinele 2 psl.) Baterijos visiško įkrovimo laikas 2 val. (15 p.d. Masinele 4 psl.) Mašinėlės darbo laikas pilnai įkrauta baterija ne mažiau 150 min. (15 p.d. Masinele 1, 2 psl.) Mašinėlė komplektuojama su įkrovimo stotele ir maitinimo laidu (15 p.d. Masinele 1, 2, 3 psl.)
Įkrovimo stotelė gali būti tvirtinama prie sienos (15 p.d. Masinele 2 psl.)
Mašinėlės triukšmo lygis ne daugiau 60 dB (15 p.d. Masinele 5 psl.) </t>
  </si>
  <si>
    <t>MeMedical ME SC004</t>
  </si>
  <si>
    <t xml:space="preserve">Me Medical </t>
  </si>
  <si>
    <t>15.2</t>
  </si>
  <si>
    <t>Keičiami peiliukai plaukų kirpimo mašinėlei</t>
  </si>
  <si>
    <t xml:space="preserve">Vienkartiniai peiliukai, tinkantys 15.1. pirkimo dalyje pasiūlytai kirpimo mašinėlei. Peiliukai turi fiksavimosi galvutę, kurios pagalba peiliukas atjungiamas nuo mašinėlės neliečiant peiliuko ašmenų. Kiekvienas peiliukas supakuotas atskirai sandarioje pakuotėje. 
Kerpamosios dalies plotis 35 - 40 mm </t>
  </si>
  <si>
    <t>Vienkartiniai peiliukai, tinkantys 15.1. pirkimo dalyje pasiūlytai kirpimo mašinėlei. Peiliukai turi fiksavimosi galvutę, kurios pagalba peiliukas atjungiamas nuo mašinėlės neliečiant peiliuko ašmenų. Kiekvienas peiliukas supakuotas atskirai sandarioje pakuotėje. 
Kerpamosios dalies plotis 36 mm. (15 p.d. Masinele 2, 5 psl.)</t>
  </si>
  <si>
    <t>MeMedical ME SC002</t>
  </si>
  <si>
    <t>15 pirkimo dalis iš viso:</t>
  </si>
  <si>
    <t>Priedas Nr. 1 prie sutarties Nr. S1-____/25</t>
  </si>
  <si>
    <t xml:space="preserve">VšĮ Vilniaus miesto klinikinė ligoninė </t>
  </si>
  <si>
    <t>UAB Sanovus</t>
  </si>
  <si>
    <t>Direktorė Aušra Bilotienė Motiejūnienė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</si>
</sst>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2"/>
      <name val="Times New Roman"/>
      <family val="1"/>
      <charset val="186"/>
    </font>
    <font>
      <b/>
      <sz val="12"/>
      <name val="Times New Roman"/>
      <family val="1"/>
      <charset val="186"/>
    </font>
    <font>
      <b/>
      <sz val="12"/>
      <color rgb="FFFF0000"/>
      <name val="Times New Roman"/>
      <family val="1"/>
      <charset val="186"/>
    </font>
    <font>
      <b/>
      <sz val="12"/>
      <color rgb="FFFF0000"/>
      <name val="Aptos Narrow"/>
      <family val="2"/>
    </font>
    <font>
      <b/>
      <sz val="11"/>
      <name val="Times New Roman"/>
      <family val="1"/>
      <charset val="186"/>
    </font>
    <font>
      <b/>
      <sz val="12"/>
      <color theme="1"/>
      <name val="Times New Roman"/>
      <family val="1"/>
      <charset val="186"/>
    </font>
    <font>
      <b/>
      <i/>
      <sz val="12"/>
      <color theme="1"/>
      <name val="Times New Roman"/>
      <family val="1"/>
      <charset val="186"/>
    </font>
    <font>
      <b/>
      <i/>
      <sz val="12"/>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rgb="FFFFFFFF"/>
        <bgColor rgb="FF000000"/>
      </patternFill>
    </fill>
  </fills>
  <borders count="25">
    <border>
      <left/>
      <right/>
      <top/>
      <bottom/>
      <diagonal/>
    </border>
    <border>
      <left style="medium">
        <color indexed="64"/>
      </left>
      <right style="medium">
        <color rgb="FF000001"/>
      </right>
      <top style="medium">
        <color indexed="64"/>
      </top>
      <bottom style="medium">
        <color indexed="64"/>
      </bottom>
      <diagonal/>
    </border>
    <border>
      <left style="medium">
        <color rgb="FF000001"/>
      </left>
      <right style="medium">
        <color rgb="FF000001"/>
      </right>
      <top style="medium">
        <color indexed="64"/>
      </top>
      <bottom style="medium">
        <color indexed="64"/>
      </bottom>
      <diagonal/>
    </border>
    <border>
      <left style="medium">
        <color rgb="FF000001"/>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rgb="FF000001"/>
      </right>
      <top style="medium">
        <color indexed="64"/>
      </top>
      <bottom style="medium">
        <color indexed="64"/>
      </bottom>
      <diagonal/>
    </border>
    <border>
      <left style="medium">
        <color rgb="FF000001"/>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rgb="FF000001"/>
      </bottom>
      <diagonal/>
    </border>
    <border>
      <left style="medium">
        <color rgb="FF000001"/>
      </left>
      <right/>
      <top/>
      <bottom style="medium">
        <color rgb="FF000001"/>
      </bottom>
      <diagonal/>
    </border>
    <border>
      <left style="medium">
        <color indexed="64"/>
      </left>
      <right style="medium">
        <color indexed="64"/>
      </right>
      <top/>
      <bottom style="medium">
        <color rgb="FF000001"/>
      </bottom>
      <diagonal/>
    </border>
    <border>
      <left/>
      <right/>
      <top/>
      <bottom style="medium">
        <color rgb="FF000001"/>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rgb="FF000001"/>
      </left>
      <right style="medium">
        <color rgb="FF000001"/>
      </right>
      <top/>
      <bottom style="medium">
        <color rgb="FF000001"/>
      </bottom>
      <diagonal/>
    </border>
    <border>
      <left style="medium">
        <color rgb="FF000001"/>
      </left>
      <right/>
      <top/>
      <bottom/>
      <diagonal/>
    </border>
    <border>
      <left style="medium">
        <color indexed="64"/>
      </left>
      <right/>
      <top style="medium">
        <color indexed="64"/>
      </top>
      <bottom style="medium">
        <color indexed="64"/>
      </bottom>
      <diagonal/>
    </border>
    <border>
      <left style="medium">
        <color rgb="FF000001"/>
      </left>
      <right/>
      <top/>
      <bottom style="medium">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rgb="FF000001"/>
      </right>
      <top/>
      <bottom style="medium">
        <color indexed="64"/>
      </bottom>
      <diagonal/>
    </border>
    <border>
      <left style="medium">
        <color rgb="FF000001"/>
      </left>
      <right style="medium">
        <color rgb="FF000001"/>
      </right>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5">
    <xf numFmtId="0" fontId="0" fillId="0" borderId="0" xfId="0"/>
    <xf numFmtId="0" fontId="1" fillId="0" borderId="0" xfId="0" applyFont="1" applyAlignment="1">
      <alignment horizontal="center" vertical="center"/>
    </xf>
    <xf numFmtId="0" fontId="1" fillId="0" borderId="0" xfId="0" applyFont="1"/>
    <xf numFmtId="0" fontId="1" fillId="0" borderId="0" xfId="0" applyFont="1" applyProtection="1">
      <protection locked="0"/>
    </xf>
    <xf numFmtId="0" fontId="1" fillId="0" borderId="0" xfId="0" applyFont="1" applyAlignment="1">
      <alignment horizontal="center"/>
    </xf>
    <xf numFmtId="0" fontId="1" fillId="0" borderId="0" xfId="0" applyFont="1" applyAlignment="1">
      <alignment vertical="center"/>
    </xf>
    <xf numFmtId="0" fontId="1" fillId="0" borderId="0" xfId="0" applyFont="1" applyAlignment="1" applyProtection="1">
      <alignment vertical="center"/>
      <protection locked="0"/>
    </xf>
    <xf numFmtId="0" fontId="2" fillId="0" borderId="0" xfId="0" applyFont="1"/>
    <xf numFmtId="0" fontId="2" fillId="0" borderId="0" xfId="0" applyFont="1" applyProtection="1">
      <protection locked="0"/>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2"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4" fontId="5" fillId="0" borderId="4" xfId="0" applyNumberFormat="1" applyFont="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6" fillId="2" borderId="2" xfId="0" applyFont="1" applyFill="1" applyBorder="1" applyAlignment="1" applyProtection="1">
      <alignment horizontal="center" vertical="center" wrapText="1" indent="1"/>
      <protection locked="0"/>
    </xf>
    <xf numFmtId="0" fontId="2" fillId="2" borderId="6" xfId="0" applyFont="1" applyFill="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0" borderId="4"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9" xfId="0" applyFont="1" applyFill="1" applyBorder="1" applyAlignment="1" applyProtection="1">
      <alignment horizontal="center" vertical="center" wrapText="1"/>
      <protection locked="0"/>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pplyProtection="1">
      <alignment horizontal="center" vertical="center" wrapText="1"/>
      <protection locked="0"/>
    </xf>
    <xf numFmtId="0" fontId="2" fillId="2" borderId="13"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protection locked="0"/>
    </xf>
    <xf numFmtId="0" fontId="2" fillId="0" borderId="4" xfId="0" applyFont="1" applyBorder="1" applyAlignment="1">
      <alignment horizontal="center" vertical="center"/>
    </xf>
    <xf numFmtId="2" fontId="1" fillId="2" borderId="14" xfId="0" applyNumberFormat="1" applyFont="1" applyFill="1" applyBorder="1" applyAlignment="1">
      <alignment horizontal="center" vertical="center" wrapText="1"/>
    </xf>
    <xf numFmtId="2" fontId="1" fillId="2" borderId="9" xfId="0" applyNumberFormat="1" applyFont="1" applyFill="1" applyBorder="1" applyAlignment="1">
      <alignment horizontal="center" vertical="center" wrapText="1"/>
    </xf>
    <xf numFmtId="0" fontId="1" fillId="2" borderId="4" xfId="0" applyFont="1" applyFill="1" applyBorder="1" applyProtection="1">
      <protection locked="0"/>
    </xf>
    <xf numFmtId="2" fontId="1" fillId="0" borderId="4" xfId="0" applyNumberFormat="1" applyFont="1" applyBorder="1" applyAlignment="1">
      <alignment horizontal="center" vertical="center"/>
    </xf>
    <xf numFmtId="0" fontId="1" fillId="2" borderId="4" xfId="0" applyFont="1" applyFill="1" applyBorder="1" applyAlignment="1">
      <alignment vertical="center" wrapText="1"/>
    </xf>
    <xf numFmtId="0" fontId="1" fillId="2" borderId="3" xfId="0" applyFont="1" applyFill="1" applyBorder="1" applyAlignment="1" applyProtection="1">
      <alignment horizontal="justify" vertical="center" wrapText="1"/>
      <protection locked="0"/>
    </xf>
    <xf numFmtId="0" fontId="1" fillId="2" borderId="3" xfId="0" applyFont="1" applyFill="1" applyBorder="1" applyAlignment="1">
      <alignment horizontal="justify" vertical="center" wrapText="1"/>
    </xf>
    <xf numFmtId="0" fontId="1" fillId="2" borderId="17" xfId="0" applyFont="1" applyFill="1" applyBorder="1" applyAlignment="1" applyProtection="1">
      <alignment vertical="center" wrapText="1"/>
      <protection locked="0"/>
    </xf>
    <xf numFmtId="0" fontId="2" fillId="2" borderId="17" xfId="0" applyFont="1" applyFill="1" applyBorder="1" applyAlignment="1" applyProtection="1">
      <alignment horizontal="center" vertical="center" wrapText="1"/>
      <protection locked="0"/>
    </xf>
    <xf numFmtId="0" fontId="2" fillId="2" borderId="16" xfId="0" applyFont="1" applyFill="1" applyBorder="1" applyAlignment="1">
      <alignment vertical="center"/>
    </xf>
    <xf numFmtId="0" fontId="2" fillId="2" borderId="19" xfId="0" applyFont="1" applyFill="1" applyBorder="1" applyAlignment="1">
      <alignment vertical="center" wrapText="1"/>
    </xf>
    <xf numFmtId="0" fontId="2" fillId="2" borderId="19" xfId="0" applyFont="1" applyFill="1" applyBorder="1" applyAlignment="1" applyProtection="1">
      <alignment vertical="center" wrapText="1"/>
      <protection locked="0"/>
    </xf>
    <xf numFmtId="0" fontId="2" fillId="2" borderId="20" xfId="0" applyFont="1" applyFill="1" applyBorder="1" applyAlignment="1" applyProtection="1">
      <alignment vertical="center" wrapText="1"/>
      <protection locked="0"/>
    </xf>
    <xf numFmtId="0" fontId="1" fillId="2" borderId="16" xfId="0" applyFont="1" applyFill="1" applyBorder="1" applyAlignment="1">
      <alignment vertical="center" wrapText="1"/>
    </xf>
    <xf numFmtId="0" fontId="1" fillId="2" borderId="21" xfId="0" applyFont="1" applyFill="1" applyBorder="1" applyAlignment="1">
      <alignment horizontal="left" vertical="center" wrapText="1"/>
    </xf>
    <xf numFmtId="0" fontId="1" fillId="2" borderId="22" xfId="0" applyFont="1" applyFill="1" applyBorder="1" applyAlignment="1">
      <alignment horizontal="center" vertical="center" wrapText="1"/>
    </xf>
    <xf numFmtId="0" fontId="1" fillId="2" borderId="22" xfId="0" applyFont="1" applyFill="1" applyBorder="1" applyAlignment="1" applyProtection="1">
      <alignment vertical="center" wrapText="1"/>
      <protection locked="0"/>
    </xf>
    <xf numFmtId="0" fontId="1" fillId="2" borderId="22" xfId="0" applyFont="1" applyFill="1" applyBorder="1" applyAlignment="1" applyProtection="1">
      <alignment horizontal="center" vertical="center" wrapText="1"/>
      <protection locked="0"/>
    </xf>
    <xf numFmtId="0" fontId="1" fillId="2" borderId="18" xfId="0" applyFont="1" applyFill="1" applyBorder="1" applyAlignment="1">
      <alignment vertical="center" wrapText="1"/>
    </xf>
    <xf numFmtId="0" fontId="1" fillId="2" borderId="23" xfId="0" applyFont="1" applyFill="1" applyBorder="1" applyAlignment="1">
      <alignment vertical="center" wrapText="1"/>
    </xf>
    <xf numFmtId="0" fontId="1" fillId="2" borderId="15" xfId="0" applyFont="1" applyFill="1" applyBorder="1" applyAlignment="1">
      <alignment horizontal="justify" vertical="center" wrapText="1"/>
    </xf>
    <xf numFmtId="0" fontId="1" fillId="2" borderId="15" xfId="0" applyFont="1" applyFill="1" applyBorder="1" applyAlignment="1">
      <alignment horizontal="center" vertical="center" wrapText="1"/>
    </xf>
    <xf numFmtId="0" fontId="1" fillId="2" borderId="15" xfId="0" applyFont="1" applyFill="1" applyBorder="1" applyAlignment="1" applyProtection="1">
      <alignment vertical="center" wrapText="1"/>
      <protection locked="0"/>
    </xf>
    <xf numFmtId="0" fontId="1" fillId="2" borderId="15" xfId="0" applyFont="1" applyFill="1" applyBorder="1" applyAlignment="1" applyProtection="1">
      <alignment horizontal="center" vertical="center" wrapText="1"/>
      <protection locked="0"/>
    </xf>
    <xf numFmtId="0" fontId="1" fillId="2" borderId="12" xfId="0" applyFont="1" applyFill="1" applyBorder="1" applyAlignment="1">
      <alignment vertical="center" wrapText="1"/>
    </xf>
    <xf numFmtId="0" fontId="1" fillId="2" borderId="0" xfId="0" applyFont="1" applyFill="1" applyAlignment="1">
      <alignment horizontal="justify" vertical="center" wrapText="1"/>
    </xf>
    <xf numFmtId="0" fontId="1" fillId="2" borderId="15" xfId="0" applyFont="1" applyFill="1" applyBorder="1" applyAlignment="1" applyProtection="1">
      <alignment horizontal="justify" vertical="center" wrapText="1"/>
      <protection locked="0"/>
    </xf>
    <xf numFmtId="0" fontId="2" fillId="3" borderId="15" xfId="0" applyFont="1" applyFill="1" applyBorder="1" applyAlignment="1" applyProtection="1">
      <alignment horizontal="center" vertical="center" wrapText="1"/>
      <protection locked="0"/>
    </xf>
    <xf numFmtId="0" fontId="1" fillId="2" borderId="16" xfId="0" applyFont="1" applyFill="1" applyBorder="1" applyAlignment="1">
      <alignment vertical="center"/>
    </xf>
    <xf numFmtId="0" fontId="1" fillId="2" borderId="19" xfId="0" applyFont="1" applyFill="1" applyBorder="1" applyAlignment="1">
      <alignment vertical="center"/>
    </xf>
    <xf numFmtId="0" fontId="1" fillId="2" borderId="19" xfId="0" applyFont="1" applyFill="1" applyBorder="1" applyAlignment="1" applyProtection="1">
      <alignment vertical="center"/>
      <protection locked="0"/>
    </xf>
    <xf numFmtId="2" fontId="1" fillId="2" borderId="4" xfId="0" applyNumberFormat="1" applyFont="1" applyFill="1" applyBorder="1" applyAlignment="1">
      <alignment horizontal="center"/>
    </xf>
    <xf numFmtId="2" fontId="1" fillId="2" borderId="5" xfId="0" applyNumberFormat="1" applyFont="1" applyFill="1" applyBorder="1" applyAlignment="1">
      <alignment horizontal="center" vertical="center" wrapText="1"/>
    </xf>
    <xf numFmtId="0" fontId="1" fillId="2" borderId="19" xfId="0" applyFont="1" applyFill="1" applyBorder="1" applyAlignment="1">
      <alignment vertical="center" wrapText="1"/>
    </xf>
    <xf numFmtId="0" fontId="1" fillId="2" borderId="24" xfId="0" applyFont="1" applyFill="1" applyBorder="1" applyAlignment="1" applyProtection="1">
      <alignment vertical="center"/>
      <protection locked="0"/>
    </xf>
    <xf numFmtId="0" fontId="1" fillId="0" borderId="0" xfId="0" applyFont="1" applyAlignment="1">
      <alignment horizont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3"/>
  <sheetViews>
    <sheetView tabSelected="1" topLeftCell="A13" workbookViewId="0">
      <selection activeCell="B13" sqref="B13:E13"/>
    </sheetView>
  </sheetViews>
  <sheetFormatPr defaultColWidth="9.140625" defaultRowHeight="15.75" x14ac:dyDescent="0.25"/>
  <cols>
    <col min="1" max="1" width="9.140625" style="2"/>
    <col min="2" max="2" width="14.7109375" style="2" customWidth="1"/>
    <col min="3" max="3" width="9.140625" style="2"/>
    <col min="4" max="4" width="13.7109375" style="2" customWidth="1"/>
    <col min="5" max="5" width="12.85546875" style="3" customWidth="1"/>
    <col min="6" max="6" width="13.85546875" style="3" customWidth="1"/>
    <col min="7" max="7" width="14.42578125" style="4" customWidth="1"/>
    <col min="8" max="8" width="15" style="4" customWidth="1"/>
    <col min="9" max="9" width="12.42578125" style="2" customWidth="1"/>
    <col min="10" max="10" width="37.7109375" style="2" customWidth="1"/>
    <col min="11" max="11" width="33.85546875" style="3" customWidth="1"/>
    <col min="12" max="12" width="17.7109375" style="3" customWidth="1"/>
    <col min="13" max="13" width="16.85546875" style="3" customWidth="1"/>
    <col min="14" max="14" width="18.28515625" style="1" customWidth="1"/>
    <col min="15" max="16384" width="9.140625" style="2"/>
  </cols>
  <sheetData>
    <row r="1" spans="1:14" x14ac:dyDescent="0.25">
      <c r="A1" s="1"/>
      <c r="J1" s="5" t="s">
        <v>30</v>
      </c>
      <c r="K1" s="6"/>
      <c r="L1" s="6"/>
      <c r="M1" s="6"/>
    </row>
    <row r="2" spans="1:14" x14ac:dyDescent="0.25">
      <c r="A2" s="1"/>
      <c r="D2" s="7" t="s">
        <v>0</v>
      </c>
      <c r="E2" s="8"/>
      <c r="F2" s="8"/>
    </row>
    <row r="3" spans="1:14" ht="16.5" thickBot="1" x14ac:dyDescent="0.3">
      <c r="A3" s="1"/>
    </row>
    <row r="4" spans="1:14" s="7" customFormat="1" ht="290.25" customHeight="1" thickBot="1" x14ac:dyDescent="0.3">
      <c r="A4" s="9" t="s">
        <v>1</v>
      </c>
      <c r="B4" s="10" t="s">
        <v>2</v>
      </c>
      <c r="C4" s="10" t="s">
        <v>3</v>
      </c>
      <c r="D4" s="10" t="s">
        <v>4</v>
      </c>
      <c r="E4" s="11" t="s">
        <v>5</v>
      </c>
      <c r="F4" s="12" t="s">
        <v>6</v>
      </c>
      <c r="G4" s="13" t="s">
        <v>7</v>
      </c>
      <c r="H4" s="13" t="s">
        <v>8</v>
      </c>
      <c r="I4" s="14" t="s">
        <v>9</v>
      </c>
      <c r="J4" s="15" t="s">
        <v>10</v>
      </c>
      <c r="K4" s="16" t="s">
        <v>11</v>
      </c>
      <c r="L4" s="17" t="s">
        <v>12</v>
      </c>
      <c r="M4" s="18" t="s">
        <v>13</v>
      </c>
      <c r="N4" s="19" t="s">
        <v>14</v>
      </c>
    </row>
    <row r="5" spans="1:14" ht="16.5" thickBot="1" x14ac:dyDescent="0.3">
      <c r="A5" s="20">
        <v>1</v>
      </c>
      <c r="B5" s="21">
        <v>2</v>
      </c>
      <c r="C5" s="21">
        <v>3</v>
      </c>
      <c r="D5" s="21">
        <v>4</v>
      </c>
      <c r="E5" s="22">
        <v>5</v>
      </c>
      <c r="F5" s="22">
        <v>6</v>
      </c>
      <c r="G5" s="21">
        <v>7</v>
      </c>
      <c r="H5" s="14">
        <v>8</v>
      </c>
      <c r="I5" s="23">
        <v>9</v>
      </c>
      <c r="J5" s="24">
        <v>10</v>
      </c>
      <c r="K5" s="25">
        <v>11</v>
      </c>
      <c r="L5" s="26">
        <v>12</v>
      </c>
      <c r="M5" s="27">
        <v>13</v>
      </c>
      <c r="N5" s="28">
        <v>14</v>
      </c>
    </row>
    <row r="6" spans="1:14" ht="16.5" thickBot="1" x14ac:dyDescent="0.3">
      <c r="A6" s="33" t="s">
        <v>16</v>
      </c>
      <c r="B6" s="38" t="s">
        <v>17</v>
      </c>
      <c r="C6" s="39"/>
      <c r="D6" s="39"/>
      <c r="E6" s="40"/>
      <c r="F6" s="40"/>
      <c r="G6" s="39"/>
      <c r="H6" s="39"/>
      <c r="I6" s="39"/>
      <c r="J6" s="39"/>
      <c r="K6" s="40"/>
      <c r="L6" s="40"/>
      <c r="M6" s="41"/>
      <c r="N6" s="32"/>
    </row>
    <row r="7" spans="1:14" ht="289.5" customHeight="1" thickBot="1" x14ac:dyDescent="0.3">
      <c r="A7" s="42" t="s">
        <v>18</v>
      </c>
      <c r="B7" s="43" t="s">
        <v>19</v>
      </c>
      <c r="C7" s="44" t="s">
        <v>15</v>
      </c>
      <c r="D7" s="44">
        <v>60</v>
      </c>
      <c r="E7" s="45">
        <v>67.7</v>
      </c>
      <c r="F7" s="46">
        <v>21</v>
      </c>
      <c r="G7" s="29">
        <f>D7*E7</f>
        <v>4062</v>
      </c>
      <c r="H7" s="30">
        <f>G7+G7*F7/100</f>
        <v>4915.0200000000004</v>
      </c>
      <c r="I7" s="33"/>
      <c r="J7" s="47" t="s">
        <v>20</v>
      </c>
      <c r="K7" s="36" t="s">
        <v>21</v>
      </c>
      <c r="L7" s="37" t="s">
        <v>22</v>
      </c>
      <c r="M7" s="31" t="s">
        <v>23</v>
      </c>
      <c r="N7" s="32">
        <v>4065.5999999999995</v>
      </c>
    </row>
    <row r="8" spans="1:14" ht="157.5" customHeight="1" thickBot="1" x14ac:dyDescent="0.3">
      <c r="A8" s="48" t="s">
        <v>24</v>
      </c>
      <c r="B8" s="49" t="s">
        <v>25</v>
      </c>
      <c r="C8" s="50" t="s">
        <v>15</v>
      </c>
      <c r="D8" s="50">
        <v>3500</v>
      </c>
      <c r="E8" s="51">
        <v>2.94</v>
      </c>
      <c r="F8" s="52">
        <v>5</v>
      </c>
      <c r="G8" s="29">
        <f>D8*E8</f>
        <v>10290</v>
      </c>
      <c r="H8" s="30">
        <f>G8+G8*F8/100</f>
        <v>10804.5</v>
      </c>
      <c r="I8" s="53"/>
      <c r="J8" s="54" t="s">
        <v>26</v>
      </c>
      <c r="K8" s="55" t="s">
        <v>27</v>
      </c>
      <c r="L8" s="56" t="s">
        <v>28</v>
      </c>
      <c r="M8" s="31" t="s">
        <v>23</v>
      </c>
      <c r="N8" s="32">
        <v>10290</v>
      </c>
    </row>
    <row r="9" spans="1:14" ht="19.5" customHeight="1" thickBot="1" x14ac:dyDescent="0.3">
      <c r="A9" s="57" t="s">
        <v>29</v>
      </c>
      <c r="B9" s="58"/>
      <c r="C9" s="58"/>
      <c r="D9" s="58"/>
      <c r="E9" s="63">
        <v>1367.52</v>
      </c>
      <c r="F9" s="59"/>
      <c r="G9" s="60">
        <f>SUM(G7:G8)</f>
        <v>14352</v>
      </c>
      <c r="H9" s="61">
        <f>SUM(H7:H8)</f>
        <v>15719.52</v>
      </c>
      <c r="I9" s="62"/>
      <c r="J9" s="35"/>
      <c r="K9" s="34"/>
      <c r="L9" s="12"/>
      <c r="M9" s="31"/>
      <c r="N9" s="32">
        <v>14355.6</v>
      </c>
    </row>
    <row r="11" spans="1:14" x14ac:dyDescent="0.25">
      <c r="A11" s="64" t="s">
        <v>31</v>
      </c>
      <c r="B11" s="64"/>
      <c r="C11" s="64"/>
      <c r="D11" s="64"/>
      <c r="J11" s="2" t="s">
        <v>32</v>
      </c>
    </row>
    <row r="13" spans="1:14" x14ac:dyDescent="0.25">
      <c r="B13" s="64" t="s">
        <v>33</v>
      </c>
      <c r="C13" s="64"/>
      <c r="D13" s="64"/>
      <c r="E13" s="64"/>
    </row>
  </sheetData>
  <mergeCells count="2">
    <mergeCell ref="A11:D11"/>
    <mergeCell ref="B13:E13"/>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Viesieji3</dc:creator>
  <cp:lastModifiedBy>Vaida Gaidamavičiūtė</cp:lastModifiedBy>
  <dcterms:created xsi:type="dcterms:W3CDTF">2015-06-05T18:17:20Z</dcterms:created>
  <dcterms:modified xsi:type="dcterms:W3CDTF">2025-07-24T07:01:21Z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bbisDVSAttachmentId">
    <vt:lpwstr>2c423dd3-299a-42db-ad85-c2fc6e73a7c5</vt:lpwstr>
  </property>
</Properties>
</file>