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nas.s.LEMONAXP\Desktop\Vsat pire LR VRM\"/>
    </mc:Choice>
  </mc:AlternateContent>
  <xr:revisionPtr revIDLastSave="0" documentId="13_ncr:1_{20D9DFDF-0082-4E53-855B-122A05A2D98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Radijo elektronikos komponentai" sheetId="2" r:id="rId1"/>
  </sheets>
  <definedNames>
    <definedName name="_xlnm._FilterDatabase" localSheetId="0" hidden="1">'Radijo elektronikos komponentai'!$A$5:$I$172</definedName>
    <definedName name="_xlnm.Print_Titles" localSheetId="0">'Radijo elektronikos komponentai'!$5:$6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2" l="1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l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l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l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H7" i="2"/>
  <c r="H172" i="2" s="1"/>
  <c r="A162" i="2" l="1"/>
  <c r="A163" i="2" s="1"/>
  <c r="A164" i="2" s="1"/>
  <c r="A165" i="2" s="1"/>
  <c r="A166" i="2" s="1"/>
  <c r="A167" i="2" s="1"/>
  <c r="A168" i="2" s="1"/>
  <c r="A169" i="2" s="1"/>
  <c r="A170" i="2" s="1"/>
  <c r="A171" i="2" s="1"/>
</calcChain>
</file>

<file path=xl/sharedStrings.xml><?xml version="1.0" encoding="utf-8"?>
<sst xmlns="http://schemas.openxmlformats.org/spreadsheetml/2006/main" count="693" uniqueCount="403">
  <si>
    <t>Maitinimo kabelis LAPTOP kompiuteriui 1.8m Jungtis 1: Schuko:M, jungtis 2: IEC C6:F</t>
  </si>
  <si>
    <t>Maitinimo kabelis AC 1.5m, Jungtis 1: Euro:M Jungtis 2: IEC C8:F</t>
  </si>
  <si>
    <t>Koaksalinis kabelis</t>
  </si>
  <si>
    <t>Kištukas F 7.0mm su gumyte, kabelinis</t>
  </si>
  <si>
    <t>Lydmetalis</t>
  </si>
  <si>
    <t xml:space="preserve">Kanifolija, 40g </t>
  </si>
  <si>
    <t>Litavimo pastos ir fliusai</t>
  </si>
  <si>
    <t>Neplaunamas fliusas, SMD 100ml</t>
  </si>
  <si>
    <t>TV daliklis į 2 su 1 atšaka 6dB 5-2400MHz</t>
  </si>
  <si>
    <t>TV daliklis į 2 atšakas 5-2050MHz</t>
  </si>
  <si>
    <t>TV daliklis į 4 atšakas 5-2050MHz</t>
  </si>
  <si>
    <t xml:space="preserve">Perėjimas BNC lizdas - BNC lizdas 50 Ohm </t>
  </si>
  <si>
    <t>Perėjimas F lizdas - BNC kištukas</t>
  </si>
  <si>
    <t>Replės koaksialinių jungčių užspaudimui 4.52/3.84/3.25/1.98mm</t>
  </si>
  <si>
    <t>Įrankiai</t>
  </si>
  <si>
    <t>Kištukas BNC užspaudžiamas 50Ω RG58 kabeliui</t>
  </si>
  <si>
    <t>Kištukas F 6.6 mm su gumyte, kabelinis</t>
  </si>
  <si>
    <t>Neplaunamas fliusas, SMD 15ml</t>
  </si>
  <si>
    <t>Izoliacinės medžiagos</t>
  </si>
  <si>
    <t>Termokembrikas 9.5mm juodas 1m</t>
  </si>
  <si>
    <t>Fliusas, rūgštinis, 100ml,</t>
  </si>
  <si>
    <t xml:space="preserve">Litavimo pasta, 40g AG </t>
  </si>
  <si>
    <t>Dujos lituokliui 300ml</t>
  </si>
  <si>
    <t>Automobilinis maitinimo kištukas 25A</t>
  </si>
  <si>
    <t>Ilgiklis 4 lizdų 2m su 2 krovimo USB lizdais, jungikliu, apsaugomis nuo viršįtampio ir viršsrovio</t>
  </si>
  <si>
    <t>Automobilinis maitinimo lizdo daugiklis "1kištukas - 4lizdai"</t>
  </si>
  <si>
    <t>Elektros maitinimo kabeliai</t>
  </si>
  <si>
    <t xml:space="preserve">Ilgiklis IEC kištukas C14 - 3 lizdai su įžeminimu 0.3m 250V/10A </t>
  </si>
  <si>
    <t>Kištukas BNC užspaudžiamas 75Ω RG59 kabeliui</t>
  </si>
  <si>
    <t>TV daliklis į 4 su 1 atšaka 6dB 5-2400MHz</t>
  </si>
  <si>
    <t>TV daliklis į 6 atšakas 5-2050MHz</t>
  </si>
  <si>
    <t>Komutaciniai kabeliai</t>
  </si>
  <si>
    <t>Komutacinis kabelis RJ-45 (M) to RJ-45 (M) - 1 m - UTP - CAT 5e</t>
  </si>
  <si>
    <t>Komutacinis kabelis RJ-45 (M) to RJ-45 (M) - 5 m - UTP - CAT 5e</t>
  </si>
  <si>
    <t>Komutacinis kabelis RJ-45 (M) to RJ-45 (M) - 10 m - CAT 5e</t>
  </si>
  <si>
    <t>Kabelių priedai</t>
  </si>
  <si>
    <t>Profesionalios RJ jungčių užspaudimo replės 4P4C, 6P6C, 8P8C (RJ11, RJ12, RJ45)</t>
  </si>
  <si>
    <t>Komutacija</t>
  </si>
  <si>
    <t>Kompiuterių tinklo kabelis</t>
  </si>
  <si>
    <t>Optinis keitiklis</t>
  </si>
  <si>
    <t>Kandyklės variniams laidams iki Ø1.3mm</t>
  </si>
  <si>
    <t>Virštinkinė rozetė kat.5e 1xRJ45 ekranuota</t>
  </si>
  <si>
    <t>Virštinkinė rozetė kat.5e 2xRJ45 ekranuota</t>
  </si>
  <si>
    <t>Jungtis Cat5e UTP RJ45 keystone</t>
  </si>
  <si>
    <t>Jungtis Cat6 UTP RJ45 keystone</t>
  </si>
  <si>
    <t>FTP CAT6 4x2x0.5mm, viengyslis, varinis</t>
  </si>
  <si>
    <t>Klijų lazdelė Ø11mm 30cm, bespalvė</t>
  </si>
  <si>
    <t>Klijai SUPER MOMENT GEL 2g</t>
  </si>
  <si>
    <t xml:space="preserve">Tekstilinė Izoliacinė juosta Tesa 51006, 0.32mmx19mmx25m, juoda </t>
  </si>
  <si>
    <t>Izoliacinė juosta Tesa PREMIUM, 0.13mmx19mmx33m, juoda</t>
  </si>
  <si>
    <t>Lipnių etikečių valiklis 200ml</t>
  </si>
  <si>
    <t xml:space="preserve">Izopropilo alkoholis, techninis, 99.8% 1l </t>
  </si>
  <si>
    <t>Prietaisas laidų paieškai</t>
  </si>
  <si>
    <t>Įtampos indikatorius</t>
  </si>
  <si>
    <t>Greitas mikroprocesorinis įkroviklis Li-ion/IMR/INR/ICR 14500-26650, NiMH,NiCD AAAA/AAA/AA/A/SC/C akumuliatoriams su LCD indikacija 4 lizdų</t>
  </si>
  <si>
    <t>Kompiuterinio tinklo kabelių testeris su zondu</t>
  </si>
  <si>
    <t>Atsuktuvas su keičiamais antgaliais 62vnt</t>
  </si>
  <si>
    <t>Kandyklės variniam laidui iki Ø1mm (18 AWG) 130mm</t>
  </si>
  <si>
    <t>Valikliai</t>
  </si>
  <si>
    <t>PoE detektorius</t>
  </si>
  <si>
    <t>Karšto oro pūtiklis su LCD 230V 1500W 50-650°C</t>
  </si>
  <si>
    <t>Elektros izoliacinė juosta ne mažiau kaip 19mm x 20m (balta)</t>
  </si>
  <si>
    <t>Elektros izoliacinė juosta ne mažiau kaip 19mm x 20m (juoda)</t>
  </si>
  <si>
    <t>Elektros izoliacinė juosta ne mažiau kaip 19mm x 20m (geltona)</t>
  </si>
  <si>
    <t>Elektros izoliacinė juosta ne mažiau kaip 19mm x 20m (raudona)</t>
  </si>
  <si>
    <t>Elektros izoliacinė juosta ne mažiau kaip 19mm x 20m (geltona-žalia)</t>
  </si>
  <si>
    <t>Elektros izoliacinė juosta ne mažiau kaip 19mm x 20m (mėlyna)</t>
  </si>
  <si>
    <t>Elektros izoliacinė juosta ne mažiau kaip 19mm x 20m (žalia)</t>
  </si>
  <si>
    <t>Izoliacinė juosta tekstilinė (pūkuota) 51608, 19mmx0.3mmx15m, juoda</t>
  </si>
  <si>
    <t>1U Kabelių tvarkymo panelė</t>
  </si>
  <si>
    <t>Spausdintinių plokščių ploviklis 200ml</t>
  </si>
  <si>
    <t>POE siųstuvas (PoE injector) 1port RJ-45, 48VDC, 802.3af, gigabit, su DC adapteriu.</t>
  </si>
  <si>
    <t>Termokembrikas 3mm juodas 1m</t>
  </si>
  <si>
    <t>Fliusas aliuminio litavimui, 100ml</t>
  </si>
  <si>
    <t>Lydmetalis Sn99Cu1 0.70mm 100g su fliusu</t>
  </si>
  <si>
    <t>Lydmetalis Sn97Cu3 3.00mm 250g be fliuso</t>
  </si>
  <si>
    <t>1 priedas</t>
  </si>
  <si>
    <t xml:space="preserve">PERKAMŲ PREKIŲ LENTELĖ </t>
  </si>
  <si>
    <t>Pasiūlymo kaina pagal sąrašą, Eur su PVM</t>
  </si>
  <si>
    <t>Vnt.</t>
  </si>
  <si>
    <t>m.</t>
  </si>
  <si>
    <t xml:space="preserve">Koaksialinis kabelis HDF 400 (S400) arba analoginis, varinis 50 om, juodas </t>
  </si>
  <si>
    <t xml:space="preserve">Eil. Nr. </t>
  </si>
  <si>
    <t xml:space="preserve">Pavadinimas </t>
  </si>
  <si>
    <t xml:space="preserve">Reikalavimai </t>
  </si>
  <si>
    <t xml:space="preserve">Pateikti modelį </t>
  </si>
  <si>
    <t xml:space="preserve">Mato vienetas </t>
  </si>
  <si>
    <t xml:space="preserve">Preliminarus perkamų prekių kiekis** </t>
  </si>
  <si>
    <t xml:space="preserve">Pastabos, techninės informacijos gamintojo ar tiekėjo internetinė nuoroda </t>
  </si>
  <si>
    <t>Komutacinis kabelis RJ-45 (M) to RJ-45 (M) - 15 m - CAT 5e</t>
  </si>
  <si>
    <t>Plokščias laidas telefonui 4 gyslų baltas</t>
  </si>
  <si>
    <t>Plokščias laidas telefonui 6 gyslų juodas CCA</t>
  </si>
  <si>
    <t>Plokščias laidas telefonui</t>
  </si>
  <si>
    <t>Kabelis FTP CAT6 4x2x0.5mm, daugiagyslis, varinis</t>
  </si>
  <si>
    <t>Kabelis UTP CAT6 4x2x0.55mm, viengyslis, varinis</t>
  </si>
  <si>
    <t>Kabelis UTP CAT5e 4x2x0.5mm (juodas, lauko sąlygoms su žele), viengyslis, varinis</t>
  </si>
  <si>
    <t>Kabelis UTP CAT5e 4x2x0.5mm, viengyslis, varinis</t>
  </si>
  <si>
    <t>Komutacinis kabelis RJ-45 (M) to RJ-45 (M) - 25 cm - UTP - CAT 5e</t>
  </si>
  <si>
    <t>Komutacinis kabelis 5 (M) to RJ-45 (M) - 50 cm - CAT 5e</t>
  </si>
  <si>
    <t>Komutacinis kabelis RJ-45 (M) to RJ-45 (M) - 1.5 m - UTP - CAT 5e</t>
  </si>
  <si>
    <t>Komutacinis kabelis RJ-45 (M) to RJ-45 (M) - 2 m - CAT 5e</t>
  </si>
  <si>
    <t xml:space="preserve">Komutacinis kabelis RJ-45 (M) to RJ-45 (M) - 3 m - CAT 5e </t>
  </si>
  <si>
    <t xml:space="preserve">SC/LC dvigubas vienmodis komutacinis kabelis 2m S3 </t>
  </si>
  <si>
    <t>SC/LC dvigubas vienmodis komutacinis kabelis 1m S3</t>
  </si>
  <si>
    <t>SC/LC dvigubas vienmodis komutacinis kabelis 3m S3</t>
  </si>
  <si>
    <t xml:space="preserve">SC/LC dvigubas vienmodis komutacinis kabelis 5m S3 </t>
  </si>
  <si>
    <t xml:space="preserve">SC/LC dvigubas vienmodis komutacinis kabelis 7m S3 </t>
  </si>
  <si>
    <t>LC single-mode (M) to LC single-mode (M) - 5 m - fibre optic - 9 / 125 micron - OS2</t>
  </si>
  <si>
    <t>LC single-mode (M) to LC single-mode (M) - 2 m - fibre optic - 9 / 125 micron - OS2</t>
  </si>
  <si>
    <t>LC single-mode (M) to LC single-mode (M) - 10 m - fibre optic - 9 / 125 micron - OS2</t>
  </si>
  <si>
    <t>LC single-mode (M) to LC single-mode (M) - 1 m - fibre optic - 9 / 125 micron - OS2</t>
  </si>
  <si>
    <t>LC single-mode (M) to LC single-mode (M) - 3 m - fibre optic - 9 / 125 micron - OS2</t>
  </si>
  <si>
    <t xml:space="preserve">SC multi-mode (M) to SC multi-mode (M) - 1 m - fibre optic - duplex - 50 / 125 micron - OM4 </t>
  </si>
  <si>
    <t>SC multi-mode (M) to SC multi-mode (M) - 2 m - fibre optic - duplex - 50 / 125 micron - OM4</t>
  </si>
  <si>
    <t>SC multi-mode (M) to SC multi-mode (M) - 3 m - fibre optic - duplex - 50 / 125 micron - OM4</t>
  </si>
  <si>
    <t>SC multi-mode (M) to SC multi-mode (M) - 10 m - fibre optic - duplex - 50 / 125 micron - OM3</t>
  </si>
  <si>
    <t>SC multi-mode (M) to SC multi-mode (M) - 5 m - fibre optic - duplex - 50 / 125 micron - OM3</t>
  </si>
  <si>
    <t>Kištukas RJ45 (8P8C) monolitiniam CAT 5e kabeliui</t>
  </si>
  <si>
    <t>Kištukas RJ45 (8P8C) CAT 5e monolitiniam kabeliui, ekranuotas</t>
  </si>
  <si>
    <t>Kištukas RJ45 (8P8C) CAT 6A ekranuotas</t>
  </si>
  <si>
    <t>Apsauga kištukui RJ45 (8P8C), juoda</t>
  </si>
  <si>
    <t>Sujungimas RJ45-RJ45 (8P8C) CAT7 1Gbit/s</t>
  </si>
  <si>
    <t>Tinklo daliklis ekranuotas RJ45 -&gt; 2xRJ45 (8P8C) (2 vnt)</t>
  </si>
  <si>
    <t>Kištukas RJ12 (6P6C)</t>
  </si>
  <si>
    <t>Kištukas RJ11 (6P4C)</t>
  </si>
  <si>
    <t>Virštinkinis kištukinis lizdas RJ45 UTP 6e cat., 1 lizdas</t>
  </si>
  <si>
    <t>Virštinkinis kištukinis lizdas RJ45 UTP 6e cat., 2 lizdai</t>
  </si>
  <si>
    <t>Koaksialinis kabelis RG58U varinis 50om,  juodas</t>
  </si>
  <si>
    <t>Koaksialinis kabelis RG59BU varinis, 75om, pintas ekranas, juodas</t>
  </si>
  <si>
    <t>Koaksialinis kabelis RG59 varinis 75om, baltas</t>
  </si>
  <si>
    <t xml:space="preserve">Ilgiklis - ritė 4 lizdų 25m 3x1.5mm² </t>
  </si>
  <si>
    <t>Ilgiklis - ritė 4 lizdų 50m su įžeminimu, 3x1.5mm²</t>
  </si>
  <si>
    <t>Automobilinis maitinimo lizdas korpusinis su laidais SCI</t>
  </si>
  <si>
    <t>Automobilinis maitinimo ilgiklis (kištukas -&gt; 3 lizdai + USB), su saugikliu ir indikacija</t>
  </si>
  <si>
    <t>Apsauginis vamzdelis kabeliams 25mm 3m kabelio montavimui juodas</t>
  </si>
  <si>
    <t>Apsauginis vamzdelis kabeliams 25mm 5m kabelio montavimui juodas</t>
  </si>
  <si>
    <t xml:space="preserve">Apsauginis vamzdelis kabeliams 25mm 1.5m kabelio montavimui juodas </t>
  </si>
  <si>
    <t>Kabelių tvirtinimo dirželiai ne mažiau kaip 98x2.5mm, juodas, lauko sąlygoms (100vnt. pakuotė)</t>
  </si>
  <si>
    <t>Laidų tvirtinimo dirželis 100x2.5mm baltas su paviršiumi markiravimui  (100 vnt)</t>
  </si>
  <si>
    <t>Laidų tvirtinimo dirželis  ne mažiaus kaip 100x2,5mm baltas  (100 vnt)</t>
  </si>
  <si>
    <t>Laidų tvirtinimo dirželis  ne mažiau kaip 199x4,8mm baltas  (100 vnt)</t>
  </si>
  <si>
    <t>Termovamzdelis su klijais 17/3mm juodas, 1m</t>
  </si>
  <si>
    <t>Termovamzdelis su klijais 12/4mm juodas</t>
  </si>
  <si>
    <t>Termovamzdelis su klijais 4.8/1.6mm, juodas, 1m</t>
  </si>
  <si>
    <t xml:space="preserve">            </t>
  </si>
  <si>
    <t>Impulsinis maitinimo šaltinis 12V 5A, stalinis, 5.5x2.5mm</t>
  </si>
  <si>
    <t>Įrankis laidų nuizoliavimui Ø5-6.2mm UTP/STP</t>
  </si>
  <si>
    <t>Ilgiklis: protective; 6 lizdų; 250VAC; 16A, 1U, montuojamas į 19"komutacinę spintą</t>
  </si>
  <si>
    <t>Ilgiklis IEC kištukas C14 - lizdas Schuko su įžeminimu 0.3m 250V/10A</t>
  </si>
  <si>
    <t>Impulsinis maitinimo šaltinis 12V 1.5A, 5.5x2.1, sieninis</t>
  </si>
  <si>
    <t>THERMAL PAD, SILICONE, 150X3MM</t>
  </si>
  <si>
    <t>Pasta ir tarpinės</t>
  </si>
  <si>
    <t>THERMAL PAD, 120X120X0.5MM, SILICONE</t>
  </si>
  <si>
    <t>THERMAL PAD, SILICONE, 150X1MM</t>
  </si>
  <si>
    <t>THERMAL PAD, SILICONE, 150X1.5MM</t>
  </si>
  <si>
    <t>THERMAL PAD, SILICONE, 150X2MM</t>
  </si>
  <si>
    <t>Spausdinimo juostelė plastikinė 12mm x 4m balta 59422 / 91201 DYMO</t>
  </si>
  <si>
    <t>Spausdinimo juostelė D1 12mm x 7m Juoda/Balta plastikinė 45013 DYMO</t>
  </si>
  <si>
    <t>Purškiamas universalus valiklis, nuriebalintojas 500 ml</t>
  </si>
  <si>
    <t>vnt.</t>
  </si>
  <si>
    <t>Maitinimo kabelis, ilgiklis su įžeminimu 1.8m 250V (juodas)</t>
  </si>
  <si>
    <t>Kabelis 2x0.75mm² baltas (daugiagyslis, apvalus) H03VV-F</t>
  </si>
  <si>
    <t>Kabelis 2x1.0mm² baltas (daugiagyslis, apvalus) BVV-LL</t>
  </si>
  <si>
    <t>Spiralinė kabelių surišimo juosta 15-50mm 10m baltas</t>
  </si>
  <si>
    <t>Spiralinė kabelių surišimo juosta 9-32mm 10m baltas</t>
  </si>
  <si>
    <r>
      <t xml:space="preserve">Kabelių tvirtinimo dirželiai ne mažiau kaip 135x2.5mm, </t>
    </r>
    <r>
      <rPr>
        <strike/>
        <sz val="12"/>
        <rFont val="Times New Roman"/>
        <family val="1"/>
        <charset val="186"/>
      </rPr>
      <t>balti</t>
    </r>
    <r>
      <rPr>
        <sz val="12"/>
        <rFont val="Times New Roman"/>
        <family val="1"/>
        <charset val="186"/>
      </rPr>
      <t xml:space="preserve"> juodas (100 vnt)</t>
    </r>
  </si>
  <si>
    <t>Kištukas koaksaliniams kabeliams</t>
  </si>
  <si>
    <t>Perėjimas koaksaliniams kabeliams</t>
  </si>
  <si>
    <t>Elektros maitinimo ilgikliai</t>
  </si>
  <si>
    <t>Automobilinis įtampos keitiklis</t>
  </si>
  <si>
    <t>Automobilinis įtampos keitiklis 12Vdc/230Vac 150W/300W 50Hz modifikuotas sinusas</t>
  </si>
  <si>
    <t>Automobilinio maitinimo priedai</t>
  </si>
  <si>
    <t>TV sujungimo priedai</t>
  </si>
  <si>
    <t>Dirželiai - užtrauktukai  -surišimo juostos</t>
  </si>
  <si>
    <t>Maitinimo šaltinis (adapteris)</t>
  </si>
  <si>
    <t>teikti neprivaloma</t>
  </si>
  <si>
    <t>CPU termopasta Thermal paste 8g (ARCTIC MX-6 ar lygiavertė)</t>
  </si>
  <si>
    <t>CPU termopasta Thermal paste 8,5 W/m·K 20g (ARCTIC MX-4 ar lygiavertė)</t>
  </si>
  <si>
    <t>Kabelio nužievinimo ir užspaudimo replės, 8PK-371D ar lygiavertis</t>
  </si>
  <si>
    <t>Kandyklės storesniems laidams 145mm, 8PK-101KM ar lygiavertės</t>
  </si>
  <si>
    <t>Montavimo įrankis KRONE LSA KEYSTONE</t>
  </si>
  <si>
    <t>Kandyklės 168mm, skirtos variniams laidams iki Ø3.2mm, minkšto plieno iki Ø2.4mm, kieto plieno iki Ø2.0mm kirpti.</t>
  </si>
  <si>
    <r>
      <t xml:space="preserve">Nešiojamas lipdukų spausdintuvas LetraTag LT-100H DYMO </t>
    </r>
    <r>
      <rPr>
        <sz val="12"/>
        <color rgb="FFFF0000"/>
        <rFont val="Times New Roman"/>
        <family val="1"/>
        <charset val="186"/>
      </rPr>
      <t xml:space="preserve">arba lygiavertis, ne prastesnių techninių parametrų </t>
    </r>
  </si>
  <si>
    <r>
      <t xml:space="preserve">Multimetras UT139C CATIII </t>
    </r>
    <r>
      <rPr>
        <sz val="12"/>
        <color rgb="FFFF0000"/>
        <rFont val="Times New Roman"/>
        <family val="1"/>
        <charset val="186"/>
      </rPr>
      <t>arba lygiavertis, ne prastesnių techninių parametrų,</t>
    </r>
    <r>
      <rPr>
        <sz val="12"/>
        <rFont val="Times New Roman"/>
        <family val="1"/>
        <charset val="186"/>
      </rPr>
      <t xml:space="preserve"> su dažnio, talpos, temperatūros matavimu, nuolatinės grandinės, diodų tikrinimu</t>
    </r>
  </si>
  <si>
    <r>
      <t>Lipdukų spausdintuvas LabelManager 160</t>
    </r>
    <r>
      <rPr>
        <sz val="12"/>
        <color rgb="FFFF0000"/>
        <rFont val="Times New Roman"/>
        <family val="1"/>
        <charset val="186"/>
      </rPr>
      <t xml:space="preserve"> arba lygiavertis, ne prastesnių techninių parametrų </t>
    </r>
  </si>
  <si>
    <r>
      <t>Klijavimo pistoletas STEINEL G3002 230V 45W 11mm lazdelėms</t>
    </r>
    <r>
      <rPr>
        <sz val="12"/>
        <color rgb="FFFF0000"/>
        <rFont val="Times New Roman"/>
        <family val="1"/>
        <charset val="186"/>
      </rPr>
      <t xml:space="preserve"> arba lygiavertis, ne prastesnių techninių parametrų </t>
    </r>
  </si>
  <si>
    <r>
      <t>Lituoklis elektrinis, 40W 230Vac SPI41 WELLER</t>
    </r>
    <r>
      <rPr>
        <sz val="12"/>
        <color rgb="FFFF0000"/>
        <rFont val="Times New Roman"/>
        <family val="1"/>
        <charset val="186"/>
      </rPr>
      <t xml:space="preserve"> arba lygiavertis, ne prastesnių techninių parametrų </t>
    </r>
  </si>
  <si>
    <t>Pasiūlymai, kuriuose siūlomos prekės neatitiks techninės specifikacijos, bus atmetami. Tiekėjas gali siūlyti lygiavertį arba geresnes charakteristikas tūrintį produktą.</t>
  </si>
  <si>
    <t>Dujinio lituoklio komplektas. Reguliuojamas galingumas 25-130W; reguliuojamos temperatūros; darbinis laikas ~2h. Komplekte ne mažiau kaip 4 antgaliai</t>
  </si>
  <si>
    <t>Pasiūlymo</t>
  </si>
  <si>
    <t>Vieneto kaina Eur su PVM</t>
  </si>
  <si>
    <t xml:space="preserve">Suma Eur su PVM (6x7) </t>
  </si>
  <si>
    <t>POE-INJ-24-G-RM</t>
  </si>
  <si>
    <t>https://www.katalita.lt/details/gigabit-passive-poe-rack-mount-injectorpanel-24-port-poe-inj-24-g-rm.html</t>
  </si>
  <si>
    <t>https://www.wentronic.com/de/cat-5e-19-zoll-483-cm-patch-panel-24-port-1-he-93865?q=93865</t>
  </si>
  <si>
    <t>https://www.wentronic.com/de/cat-6-19-zoll-483-cm-patch-panel-24-port-1-he-93866?q=93866</t>
  </si>
  <si>
    <t>KHR/RG58U</t>
  </si>
  <si>
    <t>https://www.lemona.lt/koaksialinis-kabelis-rg58u-varinis-50om-o4-9mm-juodas.html</t>
  </si>
  <si>
    <t>SIVA-HF400UF-PVC</t>
  </si>
  <si>
    <t>https://www.lemona.lt/wire-coaxial-hf400uf-stranded-cu-pvc-black-10-3mm-cpr-eca-siva-cavi.html</t>
  </si>
  <si>
    <t>TAS-RG59BU</t>
  </si>
  <si>
    <t>https://www.lemona.lt/koaksialinis-kabelis-rg59bu-varinis-75om-o6-1mm-juodas-tasker.html</t>
  </si>
  <si>
    <t>KH/RG59M-200</t>
  </si>
  <si>
    <t>https://www.lemona.lt/koaksialinis-kabelis-rg59-varinis-75om-o5-7mm-baltas.html</t>
  </si>
  <si>
    <t>K2/0.75DI/W</t>
  </si>
  <si>
    <t>https://www.lemona.lt/kabelis-2x0-75mm-baltas-daugiagyslis-apvalus-h03vv-f.html</t>
  </si>
  <si>
    <t>L2/1.0DI/W</t>
  </si>
  <si>
    <t>https://www.lemona.lt/kabelis-2x1-0mm-baltas-daugiagyslis-apvalus-bvv-ll.html</t>
  </si>
  <si>
    <t>INV06</t>
  </si>
  <si>
    <t>https://www.lemona.lt/itampos-keitiklis-12vdc-230vac-150w-300w-50hz-modifikuotas-sinusas-su-usb-5v-2-1a-green-cell.html</t>
  </si>
  <si>
    <t>DCPA001</t>
  </si>
  <si>
    <t>https://www.lemona.lt/automobilinis-maitinimo-ilgiklis-kistukas-3-lizdai-usb-su-saugikliu-ir-indikacija-dcpa001.html</t>
  </si>
  <si>
    <t>https://www.evita.lt/s-0416-automobilinis-cigareciu-pridegiklio-daugiklis-1kistukas-4lizdai?search=S-0416</t>
  </si>
  <si>
    <t>S-0416</t>
  </si>
  <si>
    <t>https://signalocentras.lt/-122822?search=122822</t>
  </si>
  <si>
    <t>FC-1TAP/6</t>
  </si>
  <si>
    <t>https://www.lemona.lt/tv-daliklis-i-2-su-1-atsaka-6db-5-2400mhz.html</t>
  </si>
  <si>
    <t>FC-4SPLIT-ST</t>
  </si>
  <si>
    <t>https://www.lemona.lt/tv-daliklis-i-4-atsakas-5-2050mhz.html</t>
  </si>
  <si>
    <t>FC-2SPLIT-ST2</t>
  </si>
  <si>
    <t>https://www.lemona.lt/tv-daliklis-i-2-atsakas-5-2400-mhz.html</t>
  </si>
  <si>
    <t>https://www.lemona.lt/satellite-splitter-5-2400-mhz-17-0-db-number-of-inputs-1-number-of-outputs-6-impedance-75-ohm-zinc-silver.html</t>
  </si>
  <si>
    <t>UGREEN/30819</t>
  </si>
  <si>
    <t>https://www.lemona.lt/apsauginis-vamzdelis-kabeliams-25mm-3m-su-raktu-kabelio-montavimui-juodas-lp121-ugreen.html</t>
  </si>
  <si>
    <t>UGREEN/30820</t>
  </si>
  <si>
    <t>https://www.lemona.lt/apsauginis-vamzdelis-kabeliams-25mm-5m-su-raktu-kabelio-montavimui-juodas-lp121-ugreen.html</t>
  </si>
  <si>
    <t>UGREEN/30818</t>
  </si>
  <si>
    <t>https://www.lemona.lt/apsauginis-vamzdelis-kabeliams-25mm-1-5m-su-raktu-kabelio-montavimui-juodas-lp121-ugreen.html</t>
  </si>
  <si>
    <t>SWB-KS-19</t>
  </si>
  <si>
    <t>https://www.lemona.lt/spiraline-kabeliu-surisimo-juosta-15-50mm-10m.html</t>
  </si>
  <si>
    <t>SWB-KS-12</t>
  </si>
  <si>
    <t>https://www.tme.eu/en/details/swb-ks-12/protective-tubes/kss-wiring/ks-12/</t>
  </si>
  <si>
    <t>CB-98/2.5B</t>
  </si>
  <si>
    <t>https://www.lemona.lt/kabeliu-tvirtinimo-dirzeliai-98x2-5mm-80n-juodi-100-vnt.html</t>
  </si>
  <si>
    <t>CB-135/2.5B</t>
  </si>
  <si>
    <t>https://www.lemona.lt/kabeliu-tvirtinimo-dirzeliai-135x2-5mm-80n-juodi-100-vnt.html</t>
  </si>
  <si>
    <t>MCV100-BG</t>
  </si>
  <si>
    <t>https://www.tme.eu/lt/details/mcv-100/suverziamieji-dirzeliai/kss-wiring/</t>
  </si>
  <si>
    <t>CB-135/2.5N</t>
  </si>
  <si>
    <t>https://www.lemona.lt/kabeliu-tvirtinimo-dirzeliai-135x2-5mm-80n-balti-100-vnt.html</t>
  </si>
  <si>
    <t>https://www.tme.eu/lt/details/bmb2048v0/suverziamieji-dirzeliai/bm-group/</t>
  </si>
  <si>
    <t>BMB2048V0</t>
  </si>
  <si>
    <t>TK-3.0B-K</t>
  </si>
  <si>
    <t>https://www.lemona.lt/termovamzdelis-3-1-5mm-juodas-cb-hft-1m.html</t>
  </si>
  <si>
    <t>CB-DWT4.8-3X/1M-BK</t>
  </si>
  <si>
    <t>https://www.lemona.lt/termovamzdelis-su-klijais-4-8-1-6mm-juodas-1m.html</t>
  </si>
  <si>
    <t>RCH1-9.5/4.8-BL</t>
  </si>
  <si>
    <t>https://www.lemona.lt/termovamzdelis-9-5-4-8mm-juodas-1m.html</t>
  </si>
  <si>
    <t>RPKH1-12/4-BL</t>
  </si>
  <si>
    <t>https://www.lemona.lt/termovamzdelis-su-klijais-12-4mm-juodas.html</t>
  </si>
  <si>
    <t>RPKH1-17/3-BL</t>
  </si>
  <si>
    <t>https://www.lemona.lt/termovamzdelis-su-klijais-17-3mm-juodas-1m.html</t>
  </si>
  <si>
    <t>SUPERMOMENT-GEL</t>
  </si>
  <si>
    <t>https://www.lemona.lt/klijai-super-moment-ultra-gel-2g.html</t>
  </si>
  <si>
    <t>IZ/TESA51006</t>
  </si>
  <si>
    <t>https://www.lemona.lt/izoliacine-juosta-tekstiline-51006-19mmx0-32mmx25m-juoda-tesa.html</t>
  </si>
  <si>
    <t>IZ/TESA04163</t>
  </si>
  <si>
    <t>https://www.lemona.lt/izoliacine-juosta-premium-4163-19mmx0-13mmx33m-juoda-tesa.html</t>
  </si>
  <si>
    <t>F61921</t>
  </si>
  <si>
    <t>https://www.lemona.lt/izoliacine-juosta-pvc-19mmx013mmx20m-balta-f61921-emos.html</t>
  </si>
  <si>
    <t>F61922</t>
  </si>
  <si>
    <t>https://www.lemona.lt/izoliacine-juosta-pvc-19mmx013mmx20m-juoda-f61922-emos.html</t>
  </si>
  <si>
    <t>F61926</t>
  </si>
  <si>
    <t>https://www.lemona.lt/izoliacine-juosta-pvc-19mmx013mmx20m-geltona-f61926-emos.html</t>
  </si>
  <si>
    <t>F61923</t>
  </si>
  <si>
    <t>https://www.lemona.lt/izoliacine-juosta-pvc-19mmx013mmx20m-raudona-f61923-emos.html</t>
  </si>
  <si>
    <t>F61925</t>
  </si>
  <si>
    <t>https://www.lemona.lt/izoliacine-juosta-pvc-19mmx013mmx20m-geltona-zalia-f61925-emos.html</t>
  </si>
  <si>
    <t>F61924</t>
  </si>
  <si>
    <t>https://www.lemona.lt/izoliacine-juosta-pvc-19mmx013mmx20m-melyna-f61924-emos.html</t>
  </si>
  <si>
    <t>F61929</t>
  </si>
  <si>
    <t>https://www.lemona.lt/izoliacine-juosta-pvc-19mmx013mmx20m-zalia-f61929-emos.html</t>
  </si>
  <si>
    <t>IZ/TESA51608</t>
  </si>
  <si>
    <t>https://www.lemona.lt/izoliacine-juosta-tekstiline-pukuota-51608-19mmx0-3mmx15m-juoda-tesa.html</t>
  </si>
  <si>
    <t>YS16V-1201500</t>
  </si>
  <si>
    <t>https://www.lemona.lt/impulsinis-maitinimo-saltinis-12v-1-5a-5-5x2-1mm-sieninis.html</t>
  </si>
  <si>
    <t>URZ1169</t>
  </si>
  <si>
    <t>https://www.lemona.lt/impulsinis-maitinimo-saltinis-12v-5a-stalinis-5-5x2-5mm.html</t>
  </si>
  <si>
    <t>DC-48V-120W</t>
  </si>
  <si>
    <t>https://www.katalita.lt/details/48v_120w_dc_power_adapter.html</t>
  </si>
  <si>
    <t>TL-POE150S</t>
  </si>
  <si>
    <t>https://www.lemona.lt/poe-injektorius-rj45-gigabit-15-4w-48vdc-802-3af.html</t>
  </si>
  <si>
    <t>MP-TG-A1250-120-0.5</t>
  </si>
  <si>
    <t>https://lt.farnell.com/multicomp-pro/mp-tg-a1250-120-0-5/thermal-pad-120x120x0-5mm-silicone/dp/4566507</t>
  </si>
  <si>
    <t>MPGCS-020-150-1.0AA</t>
  </si>
  <si>
    <t>https://lt.farnell.com/multicomp-pro/mpgcs-020-150-1-0aa/thermal-pad-silicone-150x1mm-blue/dp/3267474</t>
  </si>
  <si>
    <t>MPGCS-020-150-1.5AA</t>
  </si>
  <si>
    <t>https://lt.farnell.com/multicomp-pro/mpgcs-020-150-1-5aa/thermal-pad-silicone-150x1-5mm/dp/3267475</t>
  </si>
  <si>
    <t>MPGCS-020-150-2.0AA</t>
  </si>
  <si>
    <t>https://lt.farnell.com/multicomp-pro/mpgcs-020-150-2-0aa/thermal-pad-silicone-150x2mm-blue/dp/3267476</t>
  </si>
  <si>
    <t>MPGCS-020-150-3.0AA</t>
  </si>
  <si>
    <t>https://lt.farnell.com/multicomp-pro/mpgcs-020-150-3-0aa/thermal-pad-silicone-150x3mm-blue/dp/3267478</t>
  </si>
  <si>
    <t>https://www.arctic.de/en/MX-6/ACTCP00080A</t>
  </si>
  <si>
    <t>Arctic mx-6</t>
  </si>
  <si>
    <t>Arctic mx-4</t>
  </si>
  <si>
    <t>https://www.arctic.de/en/MX-4/ACTCP00007B</t>
  </si>
  <si>
    <t>S/428190</t>
  </si>
  <si>
    <t>https://www.lemona.lt/lydmetalis-sn97cu3-3-00mm-250g-be-fliuso-stannol.html</t>
  </si>
  <si>
    <t>S/631905</t>
  </si>
  <si>
    <t>https://www.lemona.lt/lydmetalis-sn99cu1-0-70mm-100g-su-fliusu-stannol.html</t>
  </si>
  <si>
    <t>LIT/PAST/35</t>
  </si>
  <si>
    <t>https://www.lemona.lt/litavimo-pasta-40g-ag-termopasty-agt-037.html</t>
  </si>
  <si>
    <t>CHM-Z-02</t>
  </si>
  <si>
    <t>https://www.lemona.lt/fliusas-rugstinis-100ml-z-02-chemet.html</t>
  </si>
  <si>
    <t>RF800/15</t>
  </si>
  <si>
    <t>https://www.lemona.lt/neplaunamas-fliusas-smd-15ml-ag-termopasty-agt-042.html</t>
  </si>
  <si>
    <t>RF800/100</t>
  </si>
  <si>
    <t>https://www.lemona.lt/neplaunamas-fliusas-smd-100ml-ag-termopasty-agt-109.html</t>
  </si>
  <si>
    <t>CHM-Aludeen</t>
  </si>
  <si>
    <t>https://www.lemona.lt/fliusas-aliuminio-litavimui-100ml-chemet.html</t>
  </si>
  <si>
    <t>KANIF/35</t>
  </si>
  <si>
    <t>https://www.lemona.lt/kanifolija-40g-ag-termopasty-agt-034.html</t>
  </si>
  <si>
    <t>https://www.lemona.lt/irankis-laidu-kaisiojimui-su-uzraktu-cp-3141a-pro-skit.html</t>
  </si>
  <si>
    <t>CP-3141A</t>
  </si>
  <si>
    <t>HT-318</t>
  </si>
  <si>
    <t>https://www.lemona.lt/irankis-laidu-nuizoliavimui-o5-6-2mm-utp-stp-hanlong-tools.html</t>
  </si>
  <si>
    <t>MT-7028</t>
  </si>
  <si>
    <t>https://www.lemona.lt/kompiuterinio-tinklo-kabeliu-testeris-su-zondu-pro-skit.html</t>
  </si>
  <si>
    <t>PoE-detector_001</t>
  </si>
  <si>
    <t>https://www.katalita.lt/details/poe-detector.html</t>
  </si>
  <si>
    <t>KNIP/975112</t>
  </si>
  <si>
    <t>https://www.lemona.lt/profesionalios-uzspaudimo-reples-rj10-11-12-45-jungtims-97-51-12-knipex.html</t>
  </si>
  <si>
    <t>W/SPI41</t>
  </si>
  <si>
    <t>https://www.lemona.lt/lituoklis-40w-230vac-spi41-weller.html</t>
  </si>
  <si>
    <t>PORTAPRO/KIT/N</t>
  </si>
  <si>
    <t>https://www.lemona.lt/dujinis-lituoklis-portasol-s-1k-n-komplektas-dezuteje.html</t>
  </si>
  <si>
    <t>TS-702</t>
  </si>
  <si>
    <t>https://www.lemona.lt/dujos-tiross-300ml.html</t>
  </si>
  <si>
    <t>KL/PR/G3002</t>
  </si>
  <si>
    <t>https://www.lemona.lt/karstu-kliju-pistoletas-45w-o11mm-lazdelems-gluematic-3002-steinel.html</t>
  </si>
  <si>
    <t>LAZ/KL/11x300/W</t>
  </si>
  <si>
    <t>https://www.lemona.lt/kliju-lazdele-o11mm-30cm-bespalve.html</t>
  </si>
  <si>
    <t>LXN301</t>
  </si>
  <si>
    <t>https://www.lemona.lt/karsto-oro-putiklis-su-lcd-230v-1500w-50-650-c.html</t>
  </si>
  <si>
    <t>8PK-371D</t>
  </si>
  <si>
    <t>https://www.lemona.lt/kabelio-nuzievinimo-ir-uzspaudimo-reples-8pk-371d-pro-skit.html</t>
  </si>
  <si>
    <t>HT-336J</t>
  </si>
  <si>
    <t>https://www.lemona.lt/reples-koaksialiniu-jungciu-uzspaudimui-1-07-1-73-1-98-3-25-3-84-4-52mm-hanlong-tools.html</t>
  </si>
  <si>
    <t>1PK-067DS</t>
  </si>
  <si>
    <t>https://www.lemona.lt/kandykles-168mm-1pk-067ds-pro-skit.html</t>
  </si>
  <si>
    <t>PM-101D</t>
  </si>
  <si>
    <t>https://www.lemona.lt/kandykles-variniams-laidams-iki-o1-3mm-pro-skit.html</t>
  </si>
  <si>
    <t>SD-205</t>
  </si>
  <si>
    <t>https://www.lemona.lt/atsuktuvas-su-keiciamais-antgaliais-62vnt-pro-skit.html</t>
  </si>
  <si>
    <t>HT-222</t>
  </si>
  <si>
    <t>https://www.lemona.lt/kandykles-variniam-laidui-iki-o1mm-18-awg-130mm-hanlong-tools.html</t>
  </si>
  <si>
    <t>8PK-101KM</t>
  </si>
  <si>
    <t>https://www.lemona.lt/kandykles-storesniems-laidams-145mm-8pk-101km-pro-skit.html</t>
  </si>
  <si>
    <t>MS6818</t>
  </si>
  <si>
    <t>https://www.lemona.lt/prietaisas-laidu-paieskai-ms6818-mastech.html</t>
  </si>
  <si>
    <t>UT12D-EU</t>
  </si>
  <si>
    <t>https://www.lemona.lt/itampos-indikatorius-ut12d-eu-cat-iv-1000v-uni-t.html</t>
  </si>
  <si>
    <t>UT139C</t>
  </si>
  <si>
    <t>https://www.lemona.lt/multimetras-ut139c-catiii-su-daznio-talpos-temperaturos-matavimu-nuolatines-grandines-diodu-tikrinimu-uni-t.html</t>
  </si>
  <si>
    <t>XTAR-X4</t>
  </si>
  <si>
    <t>https://www.lemona.lt/greitas-mikroprocesorinis-ikroviklis-1-4-li-ion-imr-inr-icr-14500-26650-nimh-nicd-aaaa-aaa-aa-a-sc-c-akumuliatoriams-su-lcd-indikacija-xtar.html</t>
  </si>
  <si>
    <t>DYMO-LETRATAG</t>
  </si>
  <si>
    <t>https://www.lemona.lt/lipduku-spausdintuvas-nesiojamas-letratag-lt-100h-dymo.html</t>
  </si>
  <si>
    <t>DYMO-S0721560</t>
  </si>
  <si>
    <t>https://www.lemona.lt/spausdinimo-juostele-plastikine-12mm-x-4m-balta-59422-91201-dymo.html</t>
  </si>
  <si>
    <t>DYMO-LM-160</t>
  </si>
  <si>
    <t>https://www.lemona.lt/lipduku-spausdintuvas-labelmanager-160-dymo.html</t>
  </si>
  <si>
    <t>DYMO-S0720530</t>
  </si>
  <si>
    <t>https://www.lemona.lt/spausdinimo-juostele-d1-12mm-x-7m-juoda-balta-plastikine-45013-dymo.html</t>
  </si>
  <si>
    <t>KOC-PCC/200</t>
  </si>
  <si>
    <t>https://www.lemona.lt/spausdintiniu-ploksciu-ploviklis-200ml-kontakt-chemie.html</t>
  </si>
  <si>
    <t>KOC-LABELOFF50/200</t>
  </si>
  <si>
    <t>https://www.lemona.lt/lipniu-etikeciu-valiklis-200ml-kontakt-chemie.html</t>
  </si>
  <si>
    <t>https://www.lemona.lt/purskiamas-universalus-valiklis-prf-degreaser-520ml-taerosol.html</t>
  </si>
  <si>
    <t>PRF DEGREASER/520</t>
  </si>
  <si>
    <t>IZO-PROP/1L</t>
  </si>
  <si>
    <t>https://www.lemona.lt/izopropilo-alkoholis-techninis-ipa-99-8-1l.html</t>
  </si>
  <si>
    <t>Optinis keitiklis Gigabit Single-Mode Media Converter, 2xGigabit SC Fiber Port, 1x10/100/1000 Mbps RJ45 Port (Auto MDI/MDIX), Dual Fiber, 1310 nm,  ne mažiau 15km</t>
  </si>
  <si>
    <t>https://www.omadanetworks.com/us/business-networking/omada-accessory-media-converter/mc210cs/</t>
  </si>
  <si>
    <t>MC210CS</t>
  </si>
  <si>
    <t>SFP+ modulis LC, Single-Mode,  10G, 2 Fibre Duplex, -10km., 1310 nm, suderinamas su HP J9151D</t>
  </si>
  <si>
    <t>https://edgeoptic.com/products/sfp_plus/10g-sfp-20/</t>
  </si>
  <si>
    <t>10G-SFP-20V2-AU</t>
  </si>
  <si>
    <t>SFP+ modulis LC, Multi-Mode,  10G, 2 Fibre Duplex, -300m., 850 nm, suderinamas su HP J9150D</t>
  </si>
  <si>
    <t>10G-SFP-300V2-AU</t>
  </si>
  <si>
    <t>https://edgeoptic.com/products/aruba/jm535a/</t>
  </si>
  <si>
    <t>SFP modulis LC, Single-Mode,  1.25G, 2 Fibre Duplex, -10km., 1310 nm, suderinamas su HP J4859C</t>
  </si>
  <si>
    <t>1.25G-SFP-10D-AU</t>
  </si>
  <si>
    <t>1000base-LX SFP transceiver MSA compatible: EDGE Optical Solutions</t>
  </si>
  <si>
    <t>SFP modulis SC, Single-Mode, 1.25G, 1F -20km. A (Tx-1310,Rx-1550) nm SFPH1FGS1320G- H-HP</t>
  </si>
  <si>
    <t>BIDI-1.25G-SFP-20-AD-AU</t>
  </si>
  <si>
    <t>BIDI-1.25G-SFP-20-AD.pdf</t>
  </si>
  <si>
    <t>SFP modulis SC SM 1.25G 1F -20km. B (Tx-1550,Rx-1310) nm SFPH1FGS1520G- H-HP</t>
  </si>
  <si>
    <t>BIDI-1.25G-SFP-20-BD-AU</t>
  </si>
  <si>
    <t>Single Fiber 20 km SFP Optical Transceiver: BIDI-1.25G-SFP-20-BD</t>
  </si>
  <si>
    <t>Optinis keitiklis  Gigabit Single-Mode WDM Media Converter, 1xGigabit SC Fiber Port, 1x10/100/1000 Mbps RJ45 Port (Auto MDI/MDIX), Single Fiber, TX: 1550 nm/ RX: 1310 nm,  ne mažiau 15km</t>
  </si>
  <si>
    <t>TL-FC311A-20</t>
  </si>
  <si>
    <t>TL-FC311A-20 | Gigabit WDM Media Converter | TP-Link</t>
  </si>
  <si>
    <t>Optinis keitiklis  Gigabit Single-Mode WDM Media Converter, 1xGigabit SC Fiber Port, 1x10/100/1000 Mbps RJ45 Port (Auto MDI/MDIX), Single Fiber, TX: 1310 nm/ RX: 1550 nm,  ne mažiau 15km</t>
  </si>
  <si>
    <t>TP-LINK TL-FC311B-20</t>
  </si>
  <si>
    <t>FC311B-20 (TL-FC311B-20) | Omada Gigabit WDM Media Converter | TP-Link United Kingdom</t>
  </si>
  <si>
    <t>Gigabit Passive PoE Rack Mount Injector/Panel, 24 port 1U, ne mažiau 240W (maitblokiai 2vnt-&gt;119 poz)</t>
  </si>
  <si>
    <t>Komutacinė panelė 19' 1U UTP 24 prievadai, su 5e Cat lizdais</t>
  </si>
  <si>
    <t>Komutacinė panelė 19'' 24-portai, su Cat 5e lizdais, STP</t>
  </si>
  <si>
    <t>Extralink CAT5E STP V2 | Patchpanel | 24 port</t>
  </si>
  <si>
    <t>Extralink CAT5E STP V2 Patchpanel - Extralink</t>
  </si>
  <si>
    <t>Komutacinė panelė 19'' 24-portai UTP, su Cat 6 lizdais</t>
  </si>
  <si>
    <t>POE panelės DC maitblokis 48V, ne mažiau 2.5A, ne mažiau 120W, antgalis 5.5x2.1 tinkantis 55 pozicijai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</si>
</sst>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86"/>
    </font>
    <font>
      <u/>
      <sz val="11"/>
      <color theme="10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1" xfId="1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2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1" fillId="0" borderId="1" xfId="1" applyFill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1"/>
    <xf numFmtId="0" fontId="2" fillId="0" borderId="1" xfId="0" applyFont="1" applyBorder="1" applyAlignment="1">
      <alignment horizontal="left" vertic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me.eu/en/details/swb-ks-12/protective-tubes/kss-wiring/ks-12/" TargetMode="External"/><Relationship Id="rId21" Type="http://schemas.openxmlformats.org/officeDocument/2006/relationships/hyperlink" Target="https://www.lemona.lt/satellite-splitter-5-2400-mhz-17-0-db-number-of-inputs-1-number-of-outputs-6-impedance-75-ohm-zinc-silver.html" TargetMode="External"/><Relationship Id="rId42" Type="http://schemas.openxmlformats.org/officeDocument/2006/relationships/hyperlink" Target="https://www.lemona.lt/izoliacine-juosta-pvc-19mmx013mmx20m-geltona-f61926-emos.html" TargetMode="External"/><Relationship Id="rId47" Type="http://schemas.openxmlformats.org/officeDocument/2006/relationships/hyperlink" Target="https://www.lemona.lt/izoliacine-juosta-tekstiline-pukuota-51608-19mmx0-3mmx15m-juoda-tesa.html" TargetMode="External"/><Relationship Id="rId63" Type="http://schemas.openxmlformats.org/officeDocument/2006/relationships/hyperlink" Target="https://www.lemona.lt/neplaunamas-fliusas-smd-15ml-ag-termopasty-agt-042.html" TargetMode="External"/><Relationship Id="rId68" Type="http://schemas.openxmlformats.org/officeDocument/2006/relationships/hyperlink" Target="https://www.lemona.lt/irankis-laidu-nuizoliavimui-o5-6-2mm-utp-stp-hanlong-tools.html" TargetMode="External"/><Relationship Id="rId84" Type="http://schemas.openxmlformats.org/officeDocument/2006/relationships/hyperlink" Target="https://www.lemona.lt/kandykles-storesniems-laidams-145mm-8pk-101km-pro-skit.html" TargetMode="External"/><Relationship Id="rId89" Type="http://schemas.openxmlformats.org/officeDocument/2006/relationships/hyperlink" Target="https://www.lemona.lt/lipduku-spausdintuvas-nesiojamas-letratag-lt-100h-dymo.html" TargetMode="External"/><Relationship Id="rId16" Type="http://schemas.openxmlformats.org/officeDocument/2006/relationships/hyperlink" Target="https://signalocentras.lt/-122822?search=122822" TargetMode="External"/><Relationship Id="rId11" Type="http://schemas.openxmlformats.org/officeDocument/2006/relationships/hyperlink" Target="https://www.lemona.lt/kabelis-2x0-75mm-baltas-daugiagyslis-apvalus-h03vv-f.html" TargetMode="External"/><Relationship Id="rId32" Type="http://schemas.openxmlformats.org/officeDocument/2006/relationships/hyperlink" Target="https://www.lemona.lt/termovamzdelis-3-1-5mm-juodas-cb-hft-1m.html" TargetMode="External"/><Relationship Id="rId37" Type="http://schemas.openxmlformats.org/officeDocument/2006/relationships/hyperlink" Target="https://www.lemona.lt/klijai-super-moment-ultra-gel-2g.html" TargetMode="External"/><Relationship Id="rId53" Type="http://schemas.openxmlformats.org/officeDocument/2006/relationships/hyperlink" Target="https://lt.farnell.com/multicomp-pro/mpgcs-020-150-1-0aa/thermal-pad-silicone-150x1mm-blue/dp/3267474" TargetMode="External"/><Relationship Id="rId58" Type="http://schemas.openxmlformats.org/officeDocument/2006/relationships/hyperlink" Target="https://www.arctic.de/en/MX-4/ACTCP00007B" TargetMode="External"/><Relationship Id="rId74" Type="http://schemas.openxmlformats.org/officeDocument/2006/relationships/hyperlink" Target="https://www.lemona.lt/dujos-tiross-300ml.html" TargetMode="External"/><Relationship Id="rId79" Type="http://schemas.openxmlformats.org/officeDocument/2006/relationships/hyperlink" Target="https://www.lemona.lt/reples-koaksialiniu-jungciu-uzspaudimui-1-07-1-73-1-98-3-25-3-84-4-52mm-hanlong-tools.html" TargetMode="External"/><Relationship Id="rId5" Type="http://schemas.openxmlformats.org/officeDocument/2006/relationships/hyperlink" Target="https://www.wentronic.com/de/cat-5e-19-zoll-483-cm-patch-panel-24-port-1-he-93865?q=93865" TargetMode="External"/><Relationship Id="rId90" Type="http://schemas.openxmlformats.org/officeDocument/2006/relationships/hyperlink" Target="https://www.lemona.lt/spausdinimo-juostele-plastikine-12mm-x-4m-balta-59422-91201-dymo.html" TargetMode="External"/><Relationship Id="rId95" Type="http://schemas.openxmlformats.org/officeDocument/2006/relationships/hyperlink" Target="https://www.lemona.lt/purskiamas-universalus-valiklis-prf-degreaser-520ml-taerosol.html" TargetMode="External"/><Relationship Id="rId22" Type="http://schemas.openxmlformats.org/officeDocument/2006/relationships/hyperlink" Target="https://www.lemona.lt/apsauginis-vamzdelis-kabeliams-25mm-3m-su-raktu-kabelio-montavimui-juodas-lp121-ugreen.html" TargetMode="External"/><Relationship Id="rId27" Type="http://schemas.openxmlformats.org/officeDocument/2006/relationships/hyperlink" Target="https://www.lemona.lt/kabeliu-tvirtinimo-dirzeliai-98x2-5mm-80n-juodi-100-vnt.html" TargetMode="External"/><Relationship Id="rId43" Type="http://schemas.openxmlformats.org/officeDocument/2006/relationships/hyperlink" Target="https://www.lemona.lt/izoliacine-juosta-pvc-19mmx013mmx20m-raudona-f61923-emos.html" TargetMode="External"/><Relationship Id="rId48" Type="http://schemas.openxmlformats.org/officeDocument/2006/relationships/hyperlink" Target="https://www.lemona.lt/impulsinis-maitinimo-saltinis-12v-1-5a-5-5x2-1mm-sieninis.html" TargetMode="External"/><Relationship Id="rId64" Type="http://schemas.openxmlformats.org/officeDocument/2006/relationships/hyperlink" Target="https://www.lemona.lt/neplaunamas-fliusas-smd-100ml-ag-termopasty-agt-109.html" TargetMode="External"/><Relationship Id="rId69" Type="http://schemas.openxmlformats.org/officeDocument/2006/relationships/hyperlink" Target="https://www.lemona.lt/kompiuterinio-tinklo-kabeliu-testeris-su-zondu-pro-skit.html" TargetMode="External"/><Relationship Id="rId80" Type="http://schemas.openxmlformats.org/officeDocument/2006/relationships/hyperlink" Target="https://www.lemona.lt/kandykles-168mm-1pk-067ds-pro-skit.html" TargetMode="External"/><Relationship Id="rId85" Type="http://schemas.openxmlformats.org/officeDocument/2006/relationships/hyperlink" Target="https://www.lemona.lt/prietaisas-laidu-paieskai-ms6818-mastech.html" TargetMode="External"/><Relationship Id="rId3" Type="http://schemas.openxmlformats.org/officeDocument/2006/relationships/hyperlink" Target="https://edgeoptic.com/products/aruba/jm535a/" TargetMode="External"/><Relationship Id="rId12" Type="http://schemas.openxmlformats.org/officeDocument/2006/relationships/hyperlink" Target="https://www.lemona.lt/kabelis-2x1-0mm-baltas-daugiagyslis-apvalus-bvv-ll.html" TargetMode="External"/><Relationship Id="rId17" Type="http://schemas.openxmlformats.org/officeDocument/2006/relationships/hyperlink" Target="https://www.lemona.lt/tv-daliklis-i-2-su-1-atsaka-6db-5-2400mhz.html" TargetMode="External"/><Relationship Id="rId25" Type="http://schemas.openxmlformats.org/officeDocument/2006/relationships/hyperlink" Target="https://www.lemona.lt/spiraline-kabeliu-surisimo-juosta-15-50mm-10m.html" TargetMode="External"/><Relationship Id="rId33" Type="http://schemas.openxmlformats.org/officeDocument/2006/relationships/hyperlink" Target="https://www.lemona.lt/termovamzdelis-su-klijais-4-8-1-6mm-juodas-1m.html" TargetMode="External"/><Relationship Id="rId38" Type="http://schemas.openxmlformats.org/officeDocument/2006/relationships/hyperlink" Target="https://www.lemona.lt/izoliacine-juosta-tekstiline-51006-19mmx0-32mmx25m-juoda-tesa.html" TargetMode="External"/><Relationship Id="rId46" Type="http://schemas.openxmlformats.org/officeDocument/2006/relationships/hyperlink" Target="https://www.lemona.lt/izoliacine-juosta-pvc-19mmx013mmx20m-zalia-f61929-emos.html" TargetMode="External"/><Relationship Id="rId59" Type="http://schemas.openxmlformats.org/officeDocument/2006/relationships/hyperlink" Target="https://www.lemona.lt/lydmetalis-sn97cu3-3-00mm-250g-be-fliuso-stannol.html" TargetMode="External"/><Relationship Id="rId67" Type="http://schemas.openxmlformats.org/officeDocument/2006/relationships/hyperlink" Target="https://www.lemona.lt/irankis-laidu-kaisiojimui-su-uzraktu-cp-3141a-pro-skit.html" TargetMode="External"/><Relationship Id="rId20" Type="http://schemas.openxmlformats.org/officeDocument/2006/relationships/hyperlink" Target="https://www.lemona.lt/tv-daliklis-i-4-atsakas-5-2050mhz.html" TargetMode="External"/><Relationship Id="rId41" Type="http://schemas.openxmlformats.org/officeDocument/2006/relationships/hyperlink" Target="https://www.lemona.lt/izoliacine-juosta-pvc-19mmx013mmx20m-juoda-f61922-emos.html" TargetMode="External"/><Relationship Id="rId54" Type="http://schemas.openxmlformats.org/officeDocument/2006/relationships/hyperlink" Target="https://lt.farnell.com/multicomp-pro/mpgcs-020-150-1-5aa/thermal-pad-silicone-150x1-5mm/dp/3267475" TargetMode="External"/><Relationship Id="rId62" Type="http://schemas.openxmlformats.org/officeDocument/2006/relationships/hyperlink" Target="https://www.lemona.lt/fliusas-rugstinis-100ml-z-02-chemet.html" TargetMode="External"/><Relationship Id="rId70" Type="http://schemas.openxmlformats.org/officeDocument/2006/relationships/hyperlink" Target="https://www.katalita.lt/details/poe-detector.html" TargetMode="External"/><Relationship Id="rId75" Type="http://schemas.openxmlformats.org/officeDocument/2006/relationships/hyperlink" Target="https://www.lemona.lt/karstu-kliju-pistoletas-45w-o11mm-lazdelems-gluematic-3002-steinel.html" TargetMode="External"/><Relationship Id="rId83" Type="http://schemas.openxmlformats.org/officeDocument/2006/relationships/hyperlink" Target="https://www.lemona.lt/kandykles-variniam-laidui-iki-o1mm-18-awg-130mm-hanlong-tools.html" TargetMode="External"/><Relationship Id="rId88" Type="http://schemas.openxmlformats.org/officeDocument/2006/relationships/hyperlink" Target="https://www.lemona.lt/greitas-mikroprocesorinis-ikroviklis-1-4-li-ion-imr-inr-icr-14500-26650-nimh-nicd-aaaa-aaa-aa-a-sc-c-akumuliatoriams-su-lcd-indikacija-xtar.html" TargetMode="External"/><Relationship Id="rId91" Type="http://schemas.openxmlformats.org/officeDocument/2006/relationships/hyperlink" Target="https://www.lemona.lt/lipduku-spausdintuvas-labelmanager-160-dymo.html" TargetMode="External"/><Relationship Id="rId96" Type="http://schemas.openxmlformats.org/officeDocument/2006/relationships/hyperlink" Target="https://www.lemona.lt/izopropilo-alkoholis-techninis-ipa-99-8-1l.html" TargetMode="External"/><Relationship Id="rId1" Type="http://schemas.openxmlformats.org/officeDocument/2006/relationships/hyperlink" Target="https://www.omadanetworks.com/us/business-networking/omada-accessory-media-converter/mc210cs/" TargetMode="External"/><Relationship Id="rId6" Type="http://schemas.openxmlformats.org/officeDocument/2006/relationships/hyperlink" Target="https://www.wentronic.com/de/cat-6-19-zoll-483-cm-patch-panel-24-port-1-he-93866?q=93866" TargetMode="External"/><Relationship Id="rId15" Type="http://schemas.openxmlformats.org/officeDocument/2006/relationships/hyperlink" Target="https://www.evita.lt/s-0416-automobilinis-cigareciu-pridegiklio-daugiklis-1kistukas-4lizdai?search=S-0416" TargetMode="External"/><Relationship Id="rId23" Type="http://schemas.openxmlformats.org/officeDocument/2006/relationships/hyperlink" Target="https://www.lemona.lt/apsauginis-vamzdelis-kabeliams-25mm-5m-su-raktu-kabelio-montavimui-juodas-lp121-ugreen.html" TargetMode="External"/><Relationship Id="rId28" Type="http://schemas.openxmlformats.org/officeDocument/2006/relationships/hyperlink" Target="https://www.lemona.lt/kabeliu-tvirtinimo-dirzeliai-135x2-5mm-80n-juodi-100-vnt.html" TargetMode="External"/><Relationship Id="rId36" Type="http://schemas.openxmlformats.org/officeDocument/2006/relationships/hyperlink" Target="https://www.lemona.lt/termovamzdelis-su-klijais-17-3mm-juodas-1m.html" TargetMode="External"/><Relationship Id="rId49" Type="http://schemas.openxmlformats.org/officeDocument/2006/relationships/hyperlink" Target="https://www.lemona.lt/impulsinis-maitinimo-saltinis-12v-5a-stalinis-5-5x2-5mm.html" TargetMode="External"/><Relationship Id="rId57" Type="http://schemas.openxmlformats.org/officeDocument/2006/relationships/hyperlink" Target="https://www.arctic.de/en/MX-6/ACTCP00080A" TargetMode="External"/><Relationship Id="rId10" Type="http://schemas.openxmlformats.org/officeDocument/2006/relationships/hyperlink" Target="https://www.lemona.lt/koaksialinis-kabelis-rg59-varinis-75om-o5-7mm-baltas.html" TargetMode="External"/><Relationship Id="rId31" Type="http://schemas.openxmlformats.org/officeDocument/2006/relationships/hyperlink" Target="https://www.tme.eu/lt/details/bmb2048v0/suverziamieji-dirzeliai/bm-group/" TargetMode="External"/><Relationship Id="rId44" Type="http://schemas.openxmlformats.org/officeDocument/2006/relationships/hyperlink" Target="https://www.lemona.lt/izoliacine-juosta-pvc-19mmx013mmx20m-geltona-zalia-f61925-emos.html" TargetMode="External"/><Relationship Id="rId52" Type="http://schemas.openxmlformats.org/officeDocument/2006/relationships/hyperlink" Target="https://lt.farnell.com/multicomp-pro/mp-tg-a1250-120-0-5/thermal-pad-120x120x0-5mm-silicone/dp/4566507" TargetMode="External"/><Relationship Id="rId60" Type="http://schemas.openxmlformats.org/officeDocument/2006/relationships/hyperlink" Target="https://www.lemona.lt/lydmetalis-sn99cu1-0-70mm-100g-su-fliusu-stannol.html" TargetMode="External"/><Relationship Id="rId65" Type="http://schemas.openxmlformats.org/officeDocument/2006/relationships/hyperlink" Target="https://www.lemona.lt/fliusas-aliuminio-litavimui-100ml-chemet.html" TargetMode="External"/><Relationship Id="rId73" Type="http://schemas.openxmlformats.org/officeDocument/2006/relationships/hyperlink" Target="https://www.lemona.lt/dujinis-lituoklis-portasol-s-1k-n-komplektas-dezuteje.html" TargetMode="External"/><Relationship Id="rId78" Type="http://schemas.openxmlformats.org/officeDocument/2006/relationships/hyperlink" Target="https://www.lemona.lt/kabelio-nuzievinimo-ir-uzspaudimo-reples-8pk-371d-pro-skit.html" TargetMode="External"/><Relationship Id="rId81" Type="http://schemas.openxmlformats.org/officeDocument/2006/relationships/hyperlink" Target="https://www.lemona.lt/kandykles-variniams-laidams-iki-o1-3mm-pro-skit.html" TargetMode="External"/><Relationship Id="rId86" Type="http://schemas.openxmlformats.org/officeDocument/2006/relationships/hyperlink" Target="https://www.lemona.lt/itampos-indikatorius-ut12d-eu-cat-iv-1000v-uni-t.html" TargetMode="External"/><Relationship Id="rId94" Type="http://schemas.openxmlformats.org/officeDocument/2006/relationships/hyperlink" Target="https://www.lemona.lt/lipniu-etikeciu-valiklis-200ml-kontakt-chemie.html" TargetMode="External"/><Relationship Id="rId4" Type="http://schemas.openxmlformats.org/officeDocument/2006/relationships/hyperlink" Target="https://www.katalita.lt/details/gigabit-passive-poe-rack-mount-injectorpanel-24-port-poe-inj-24-g-rm.html" TargetMode="External"/><Relationship Id="rId9" Type="http://schemas.openxmlformats.org/officeDocument/2006/relationships/hyperlink" Target="https://www.lemona.lt/koaksialinis-kabelis-rg59bu-varinis-75om-o6-1mm-juodas-tasker.html" TargetMode="External"/><Relationship Id="rId13" Type="http://schemas.openxmlformats.org/officeDocument/2006/relationships/hyperlink" Target="https://www.lemona.lt/itampos-keitiklis-12vdc-230vac-150w-300w-50hz-modifikuotas-sinusas-su-usb-5v-2-1a-green-cell.html" TargetMode="External"/><Relationship Id="rId18" Type="http://schemas.openxmlformats.org/officeDocument/2006/relationships/hyperlink" Target="https://www.lemona.lt/tv-daliklis-i-4-atsakas-5-2050mhz.html" TargetMode="External"/><Relationship Id="rId39" Type="http://schemas.openxmlformats.org/officeDocument/2006/relationships/hyperlink" Target="https://www.lemona.lt/izoliacine-juosta-premium-4163-19mmx0-13mmx33m-juoda-tesa.html" TargetMode="External"/><Relationship Id="rId34" Type="http://schemas.openxmlformats.org/officeDocument/2006/relationships/hyperlink" Target="https://www.lemona.lt/termovamzdelis-9-5-4-8mm-juodas-1m.html" TargetMode="External"/><Relationship Id="rId50" Type="http://schemas.openxmlformats.org/officeDocument/2006/relationships/hyperlink" Target="https://www.katalita.lt/details/48v_120w_dc_power_adapter.html" TargetMode="External"/><Relationship Id="rId55" Type="http://schemas.openxmlformats.org/officeDocument/2006/relationships/hyperlink" Target="https://lt.farnell.com/multicomp-pro/mpgcs-020-150-2-0aa/thermal-pad-silicone-150x2mm-blue/dp/3267476" TargetMode="External"/><Relationship Id="rId76" Type="http://schemas.openxmlformats.org/officeDocument/2006/relationships/hyperlink" Target="https://www.lemona.lt/kliju-lazdele-o11mm-30cm-bespalve.html" TargetMode="External"/><Relationship Id="rId97" Type="http://schemas.openxmlformats.org/officeDocument/2006/relationships/hyperlink" Target="https://edgeoptic.com/Pub_downloads/Datasheets/BIDI-1.25G-SFP-20-AD.pdf" TargetMode="External"/><Relationship Id="rId7" Type="http://schemas.openxmlformats.org/officeDocument/2006/relationships/hyperlink" Target="https://www.lemona.lt/koaksialinis-kabelis-rg58u-varinis-50om-o4-9mm-juodas.html" TargetMode="External"/><Relationship Id="rId71" Type="http://schemas.openxmlformats.org/officeDocument/2006/relationships/hyperlink" Target="https://www.lemona.lt/profesionalios-uzspaudimo-reples-rj10-11-12-45-jungtims-97-51-12-knipex.html" TargetMode="External"/><Relationship Id="rId92" Type="http://schemas.openxmlformats.org/officeDocument/2006/relationships/hyperlink" Target="https://www.lemona.lt/spausdinimo-juostele-d1-12mm-x-7m-juoda-balta-plastikine-45013-dymo.html" TargetMode="External"/><Relationship Id="rId2" Type="http://schemas.openxmlformats.org/officeDocument/2006/relationships/hyperlink" Target="https://edgeoptic.com/products/sfp_plus/10g-sfp-20/" TargetMode="External"/><Relationship Id="rId29" Type="http://schemas.openxmlformats.org/officeDocument/2006/relationships/hyperlink" Target="https://www.tme.eu/lt/details/mcv-100/suverziamieji-dirzeliai/kss-wiring/" TargetMode="External"/><Relationship Id="rId24" Type="http://schemas.openxmlformats.org/officeDocument/2006/relationships/hyperlink" Target="https://www.lemona.lt/apsauginis-vamzdelis-kabeliams-25mm-1-5m-su-raktu-kabelio-montavimui-juodas-lp121-ugreen.html" TargetMode="External"/><Relationship Id="rId40" Type="http://schemas.openxmlformats.org/officeDocument/2006/relationships/hyperlink" Target="https://www.lemona.lt/izoliacine-juosta-pvc-19mmx013mmx20m-balta-f61921-emos.html" TargetMode="External"/><Relationship Id="rId45" Type="http://schemas.openxmlformats.org/officeDocument/2006/relationships/hyperlink" Target="https://www.lemona.lt/izoliacine-juosta-pvc-19mmx013mmx20m-melyna-f61924-emos.html" TargetMode="External"/><Relationship Id="rId66" Type="http://schemas.openxmlformats.org/officeDocument/2006/relationships/hyperlink" Target="https://www.lemona.lt/kanifolija-40g-ag-termopasty-agt-034.html" TargetMode="External"/><Relationship Id="rId87" Type="http://schemas.openxmlformats.org/officeDocument/2006/relationships/hyperlink" Target="https://www.lemona.lt/multimetras-ut139c-catiii-su-daznio-talpos-temperaturos-matavimu-nuolatines-grandines-diodu-tikrinimu-uni-t.html" TargetMode="External"/><Relationship Id="rId61" Type="http://schemas.openxmlformats.org/officeDocument/2006/relationships/hyperlink" Target="https://www.lemona.lt/litavimo-pasta-40g-ag-termopasty-agt-037.html" TargetMode="External"/><Relationship Id="rId82" Type="http://schemas.openxmlformats.org/officeDocument/2006/relationships/hyperlink" Target="https://www.lemona.lt/atsuktuvas-su-keiciamais-antgaliais-62vnt-pro-skit.html" TargetMode="External"/><Relationship Id="rId19" Type="http://schemas.openxmlformats.org/officeDocument/2006/relationships/hyperlink" Target="https://www.lemona.lt/tv-daliklis-i-2-atsakas-5-2400-mhz.html" TargetMode="External"/><Relationship Id="rId14" Type="http://schemas.openxmlformats.org/officeDocument/2006/relationships/hyperlink" Target="https://www.lemona.lt/automobilinis-maitinimo-ilgiklis-kistukas-3-lizdai-usb-su-saugikliu-ir-indikacija-dcpa001.html" TargetMode="External"/><Relationship Id="rId30" Type="http://schemas.openxmlformats.org/officeDocument/2006/relationships/hyperlink" Target="https://www.lemona.lt/kabeliu-tvirtinimo-dirzeliai-135x2-5mm-80n-balti-100-vnt.html" TargetMode="External"/><Relationship Id="rId35" Type="http://schemas.openxmlformats.org/officeDocument/2006/relationships/hyperlink" Target="https://www.lemona.lt/termovamzdelis-su-klijais-12-4mm-juodas.html" TargetMode="External"/><Relationship Id="rId56" Type="http://schemas.openxmlformats.org/officeDocument/2006/relationships/hyperlink" Target="https://lt.farnell.com/multicomp-pro/mpgcs-020-150-3-0aa/thermal-pad-silicone-150x3mm-blue/dp/3267478" TargetMode="External"/><Relationship Id="rId77" Type="http://schemas.openxmlformats.org/officeDocument/2006/relationships/hyperlink" Target="https://www.lemona.lt/karsto-oro-putiklis-su-lcd-230v-1500w-50-650-c.html" TargetMode="External"/><Relationship Id="rId8" Type="http://schemas.openxmlformats.org/officeDocument/2006/relationships/hyperlink" Target="https://www.lemona.lt/wire-coaxial-hf400uf-stranded-cu-pvc-black-10-3mm-cpr-eca-siva-cavi.html" TargetMode="External"/><Relationship Id="rId51" Type="http://schemas.openxmlformats.org/officeDocument/2006/relationships/hyperlink" Target="https://www.lemona.lt/poe-injektorius-rj45-gigabit-15-4w-48vdc-802-3af.html" TargetMode="External"/><Relationship Id="rId72" Type="http://schemas.openxmlformats.org/officeDocument/2006/relationships/hyperlink" Target="https://www.lemona.lt/lituoklis-40w-230vac-spi41-weller.html" TargetMode="External"/><Relationship Id="rId93" Type="http://schemas.openxmlformats.org/officeDocument/2006/relationships/hyperlink" Target="https://www.lemona.lt/spausdintiniu-ploksciu-ploviklis-200ml-kontakt-chemie.html" TargetMode="External"/><Relationship Id="rId9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2"/>
  <sheetViews>
    <sheetView tabSelected="1" zoomScaleNormal="100" workbookViewId="0">
      <pane xSplit="1" ySplit="6" topLeftCell="B123" activePane="bottomRight" state="frozen"/>
      <selection pane="topRight" activeCell="B1" sqref="B1"/>
      <selection pane="bottomLeft" activeCell="A6" sqref="A6"/>
      <selection pane="bottomRight" activeCell="A125" sqref="A125:XFD125"/>
    </sheetView>
  </sheetViews>
  <sheetFormatPr defaultColWidth="9.109375" defaultRowHeight="28.5" customHeight="1" x14ac:dyDescent="0.3"/>
  <cols>
    <col min="1" max="1" width="5.88671875" style="2" customWidth="1"/>
    <col min="2" max="2" width="15.5546875" style="3" customWidth="1"/>
    <col min="3" max="3" width="31.109375" style="8" customWidth="1"/>
    <col min="4" max="4" width="17.44140625" style="2" customWidth="1"/>
    <col min="5" max="5" width="9.33203125" style="2" customWidth="1"/>
    <col min="6" max="6" width="13.33203125" style="2" customWidth="1"/>
    <col min="7" max="7" width="9" style="9" customWidth="1"/>
    <col min="8" max="8" width="10.33203125" style="9" customWidth="1"/>
    <col min="9" max="9" width="36.109375" style="8" customWidth="1"/>
    <col min="10" max="10" width="10.109375" style="2" customWidth="1"/>
    <col min="11" max="16384" width="9.109375" style="2"/>
  </cols>
  <sheetData>
    <row r="1" spans="1:9" ht="21" customHeight="1" x14ac:dyDescent="0.3">
      <c r="C1" s="10"/>
      <c r="D1" s="3"/>
      <c r="E1" s="3"/>
      <c r="G1" s="2"/>
      <c r="H1" s="21" t="s">
        <v>189</v>
      </c>
      <c r="I1" s="21"/>
    </row>
    <row r="2" spans="1:9" s="3" customFormat="1" ht="17.25" customHeight="1" x14ac:dyDescent="0.3">
      <c r="A2" s="2"/>
      <c r="B2" s="21"/>
      <c r="C2" s="21"/>
      <c r="F2" s="2"/>
      <c r="G2" s="2"/>
      <c r="H2" s="21" t="s">
        <v>76</v>
      </c>
      <c r="I2" s="21"/>
    </row>
    <row r="3" spans="1:9" ht="18" customHeight="1" x14ac:dyDescent="0.3">
      <c r="A3" s="22" t="s">
        <v>77</v>
      </c>
      <c r="B3" s="22"/>
      <c r="C3" s="22"/>
      <c r="D3" s="22"/>
      <c r="E3" s="22"/>
      <c r="F3" s="22"/>
      <c r="G3" s="22"/>
      <c r="H3" s="22"/>
      <c r="I3" s="22"/>
    </row>
    <row r="4" spans="1:9" s="3" customFormat="1" ht="33" customHeight="1" x14ac:dyDescent="0.3">
      <c r="A4" s="23" t="s">
        <v>187</v>
      </c>
      <c r="B4" s="23"/>
      <c r="C4" s="23"/>
      <c r="D4" s="23"/>
      <c r="E4" s="23"/>
      <c r="F4" s="23"/>
      <c r="G4" s="23"/>
      <c r="H4" s="23"/>
      <c r="I4" s="23"/>
    </row>
    <row r="5" spans="1:9" ht="69" customHeight="1" x14ac:dyDescent="0.3">
      <c r="A5" s="4" t="s">
        <v>82</v>
      </c>
      <c r="B5" s="4" t="s">
        <v>83</v>
      </c>
      <c r="C5" s="4" t="s">
        <v>84</v>
      </c>
      <c r="D5" s="4" t="s">
        <v>85</v>
      </c>
      <c r="E5" s="4" t="s">
        <v>86</v>
      </c>
      <c r="F5" s="4" t="s">
        <v>87</v>
      </c>
      <c r="G5" s="4" t="s">
        <v>190</v>
      </c>
      <c r="H5" s="4" t="s">
        <v>191</v>
      </c>
      <c r="I5" s="4" t="s">
        <v>88</v>
      </c>
    </row>
    <row r="6" spans="1:9" ht="20.25" customHeight="1" x14ac:dyDescent="0.3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</row>
    <row r="7" spans="1:9" ht="93.6" x14ac:dyDescent="0.3">
      <c r="A7" s="4">
        <v>1</v>
      </c>
      <c r="B7" s="17" t="s">
        <v>39</v>
      </c>
      <c r="C7" s="5" t="s">
        <v>372</v>
      </c>
      <c r="D7" s="5" t="s">
        <v>374</v>
      </c>
      <c r="E7" s="5" t="s">
        <v>79</v>
      </c>
      <c r="F7" s="4">
        <v>2</v>
      </c>
      <c r="G7" s="6">
        <v>53.48</v>
      </c>
      <c r="H7" s="6">
        <f t="shared" ref="H7:H70" si="0">SUM(F7*G7)</f>
        <v>106.96</v>
      </c>
      <c r="I7" s="13" t="s">
        <v>373</v>
      </c>
    </row>
    <row r="8" spans="1:9" ht="62.4" x14ac:dyDescent="0.3">
      <c r="A8" s="4">
        <f>SUM(A7+1)</f>
        <v>2</v>
      </c>
      <c r="B8" s="17"/>
      <c r="C8" s="5" t="s">
        <v>375</v>
      </c>
      <c r="D8" s="5" t="s">
        <v>377</v>
      </c>
      <c r="E8" s="5" t="s">
        <v>79</v>
      </c>
      <c r="F8" s="4">
        <v>2</v>
      </c>
      <c r="G8" s="6">
        <v>20.68</v>
      </c>
      <c r="H8" s="6">
        <f t="shared" si="0"/>
        <v>41.36</v>
      </c>
      <c r="I8" s="13" t="s">
        <v>376</v>
      </c>
    </row>
    <row r="9" spans="1:9" ht="62.4" x14ac:dyDescent="0.3">
      <c r="A9" s="4">
        <f t="shared" ref="A9:A74" si="1">SUM(A8+1)</f>
        <v>3</v>
      </c>
      <c r="B9" s="17"/>
      <c r="C9" s="5" t="s">
        <v>378</v>
      </c>
      <c r="D9" s="5" t="s">
        <v>379</v>
      </c>
      <c r="E9" s="5" t="s">
        <v>79</v>
      </c>
      <c r="F9" s="4">
        <v>2</v>
      </c>
      <c r="G9" s="6">
        <v>19.12</v>
      </c>
      <c r="H9" s="6">
        <f t="shared" si="0"/>
        <v>38.24</v>
      </c>
      <c r="I9" s="13" t="s">
        <v>380</v>
      </c>
    </row>
    <row r="10" spans="1:9" ht="62.4" x14ac:dyDescent="0.3">
      <c r="A10" s="4">
        <f t="shared" si="1"/>
        <v>4</v>
      </c>
      <c r="B10" s="17"/>
      <c r="C10" s="5" t="s">
        <v>381</v>
      </c>
      <c r="D10" s="5" t="s">
        <v>382</v>
      </c>
      <c r="E10" s="5" t="s">
        <v>79</v>
      </c>
      <c r="F10" s="4">
        <v>2</v>
      </c>
      <c r="G10" s="6">
        <v>8.08</v>
      </c>
      <c r="H10" s="6">
        <f t="shared" si="0"/>
        <v>16.16</v>
      </c>
      <c r="I10" s="13" t="s">
        <v>383</v>
      </c>
    </row>
    <row r="11" spans="1:9" ht="62.4" x14ac:dyDescent="0.3">
      <c r="A11" s="4">
        <f t="shared" si="1"/>
        <v>5</v>
      </c>
      <c r="B11" s="17"/>
      <c r="C11" s="25" t="s">
        <v>384</v>
      </c>
      <c r="D11" s="5" t="s">
        <v>385</v>
      </c>
      <c r="E11" s="5" t="s">
        <v>79</v>
      </c>
      <c r="F11" s="4">
        <v>2</v>
      </c>
      <c r="G11" s="6">
        <v>8.57</v>
      </c>
      <c r="H11" s="6">
        <f t="shared" si="0"/>
        <v>17.14</v>
      </c>
      <c r="I11" s="24" t="s">
        <v>386</v>
      </c>
    </row>
    <row r="12" spans="1:9" ht="33" customHeight="1" x14ac:dyDescent="0.3">
      <c r="A12" s="4">
        <f t="shared" si="1"/>
        <v>6</v>
      </c>
      <c r="B12" s="17"/>
      <c r="C12" s="25" t="s">
        <v>387</v>
      </c>
      <c r="D12" s="5" t="s">
        <v>388</v>
      </c>
      <c r="E12" s="5" t="s">
        <v>79</v>
      </c>
      <c r="F12" s="4">
        <v>2</v>
      </c>
      <c r="G12" s="6">
        <v>9.43</v>
      </c>
      <c r="H12" s="6">
        <f t="shared" si="0"/>
        <v>18.86</v>
      </c>
      <c r="I12" s="13" t="s">
        <v>389</v>
      </c>
    </row>
    <row r="13" spans="1:9" ht="109.2" x14ac:dyDescent="0.3">
      <c r="A13" s="4">
        <f t="shared" si="1"/>
        <v>7</v>
      </c>
      <c r="B13" s="17"/>
      <c r="C13" s="5" t="s">
        <v>390</v>
      </c>
      <c r="D13" s="5" t="s">
        <v>391</v>
      </c>
      <c r="E13" s="5" t="s">
        <v>79</v>
      </c>
      <c r="F13" s="4">
        <v>2</v>
      </c>
      <c r="G13" s="6">
        <v>51.12</v>
      </c>
      <c r="H13" s="6">
        <f t="shared" si="0"/>
        <v>102.24</v>
      </c>
      <c r="I13" s="13" t="s">
        <v>392</v>
      </c>
    </row>
    <row r="14" spans="1:9" ht="109.2" x14ac:dyDescent="0.3">
      <c r="A14" s="4">
        <f t="shared" si="1"/>
        <v>8</v>
      </c>
      <c r="B14" s="17"/>
      <c r="C14" s="5" t="s">
        <v>393</v>
      </c>
      <c r="D14" s="5" t="s">
        <v>394</v>
      </c>
      <c r="E14" s="5" t="s">
        <v>79</v>
      </c>
      <c r="F14" s="4">
        <v>2</v>
      </c>
      <c r="G14" s="6">
        <v>31.56</v>
      </c>
      <c r="H14" s="6">
        <f t="shared" si="0"/>
        <v>63.12</v>
      </c>
      <c r="I14" s="13" t="s">
        <v>395</v>
      </c>
    </row>
    <row r="15" spans="1:9" ht="31.2" x14ac:dyDescent="0.3">
      <c r="A15" s="4">
        <f t="shared" si="1"/>
        <v>9</v>
      </c>
      <c r="B15" s="17" t="s">
        <v>92</v>
      </c>
      <c r="C15" s="5" t="s">
        <v>90</v>
      </c>
      <c r="D15" s="5" t="s">
        <v>175</v>
      </c>
      <c r="E15" s="5" t="s">
        <v>80</v>
      </c>
      <c r="F15" s="4">
        <v>100</v>
      </c>
      <c r="G15" s="6">
        <v>0.17</v>
      </c>
      <c r="H15" s="6">
        <f t="shared" si="0"/>
        <v>17</v>
      </c>
      <c r="I15" s="5" t="s">
        <v>175</v>
      </c>
    </row>
    <row r="16" spans="1:9" ht="31.2" x14ac:dyDescent="0.3">
      <c r="A16" s="4">
        <f t="shared" si="1"/>
        <v>10</v>
      </c>
      <c r="B16" s="17"/>
      <c r="C16" s="5" t="s">
        <v>91</v>
      </c>
      <c r="D16" s="5" t="s">
        <v>175</v>
      </c>
      <c r="E16" s="5" t="s">
        <v>80</v>
      </c>
      <c r="F16" s="4">
        <v>100</v>
      </c>
      <c r="G16" s="6">
        <v>0.21</v>
      </c>
      <c r="H16" s="6">
        <f t="shared" si="0"/>
        <v>21</v>
      </c>
      <c r="I16" s="5" t="s">
        <v>175</v>
      </c>
    </row>
    <row r="17" spans="1:9" ht="31.2" x14ac:dyDescent="0.3">
      <c r="A17" s="4">
        <f t="shared" si="1"/>
        <v>11</v>
      </c>
      <c r="B17" s="17" t="s">
        <v>38</v>
      </c>
      <c r="C17" s="5" t="s">
        <v>45</v>
      </c>
      <c r="D17" s="5" t="s">
        <v>175</v>
      </c>
      <c r="E17" s="5" t="s">
        <v>80</v>
      </c>
      <c r="F17" s="4">
        <v>300</v>
      </c>
      <c r="G17" s="6">
        <v>1</v>
      </c>
      <c r="H17" s="6">
        <f t="shared" si="0"/>
        <v>300</v>
      </c>
      <c r="I17" s="5" t="s">
        <v>175</v>
      </c>
    </row>
    <row r="18" spans="1:9" ht="46.5" customHeight="1" x14ac:dyDescent="0.3">
      <c r="A18" s="4">
        <f t="shared" si="1"/>
        <v>12</v>
      </c>
      <c r="B18" s="17"/>
      <c r="C18" s="5" t="s">
        <v>93</v>
      </c>
      <c r="D18" s="5" t="s">
        <v>175</v>
      </c>
      <c r="E18" s="5" t="s">
        <v>80</v>
      </c>
      <c r="F18" s="4">
        <v>300</v>
      </c>
      <c r="G18" s="6">
        <v>0.74</v>
      </c>
      <c r="H18" s="6">
        <f t="shared" si="0"/>
        <v>222</v>
      </c>
      <c r="I18" s="5" t="s">
        <v>175</v>
      </c>
    </row>
    <row r="19" spans="1:9" ht="31.2" x14ac:dyDescent="0.3">
      <c r="A19" s="4">
        <f t="shared" si="1"/>
        <v>13</v>
      </c>
      <c r="B19" s="17"/>
      <c r="C19" s="5" t="s">
        <v>94</v>
      </c>
      <c r="D19" s="5" t="s">
        <v>175</v>
      </c>
      <c r="E19" s="5" t="s">
        <v>80</v>
      </c>
      <c r="F19" s="4">
        <v>300</v>
      </c>
      <c r="G19" s="6">
        <v>0.56000000000000005</v>
      </c>
      <c r="H19" s="6">
        <f t="shared" si="0"/>
        <v>168.00000000000003</v>
      </c>
      <c r="I19" s="5" t="s">
        <v>175</v>
      </c>
    </row>
    <row r="20" spans="1:9" ht="64.5" customHeight="1" x14ac:dyDescent="0.3">
      <c r="A20" s="4">
        <f t="shared" si="1"/>
        <v>14</v>
      </c>
      <c r="B20" s="17"/>
      <c r="C20" s="5" t="s">
        <v>95</v>
      </c>
      <c r="D20" s="5" t="s">
        <v>175</v>
      </c>
      <c r="E20" s="5" t="s">
        <v>80</v>
      </c>
      <c r="F20" s="4">
        <v>300</v>
      </c>
      <c r="G20" s="6">
        <v>0.52</v>
      </c>
      <c r="H20" s="6">
        <f t="shared" si="0"/>
        <v>156</v>
      </c>
      <c r="I20" s="5" t="s">
        <v>175</v>
      </c>
    </row>
    <row r="21" spans="1:9" ht="31.2" x14ac:dyDescent="0.3">
      <c r="A21" s="4">
        <f t="shared" si="1"/>
        <v>15</v>
      </c>
      <c r="B21" s="17"/>
      <c r="C21" s="5" t="s">
        <v>96</v>
      </c>
      <c r="D21" s="5" t="s">
        <v>175</v>
      </c>
      <c r="E21" s="5" t="s">
        <v>80</v>
      </c>
      <c r="F21" s="4">
        <v>300</v>
      </c>
      <c r="G21" s="6">
        <v>0.35</v>
      </c>
      <c r="H21" s="6">
        <f t="shared" si="0"/>
        <v>105</v>
      </c>
      <c r="I21" s="5" t="s">
        <v>175</v>
      </c>
    </row>
    <row r="22" spans="1:9" ht="46.8" x14ac:dyDescent="0.3">
      <c r="A22" s="4">
        <f t="shared" si="1"/>
        <v>16</v>
      </c>
      <c r="B22" s="19" t="s">
        <v>31</v>
      </c>
      <c r="C22" s="5" t="s">
        <v>97</v>
      </c>
      <c r="D22" s="5" t="s">
        <v>175</v>
      </c>
      <c r="E22" s="5" t="s">
        <v>79</v>
      </c>
      <c r="F22" s="4">
        <v>20</v>
      </c>
      <c r="G22" s="6">
        <v>0.54</v>
      </c>
      <c r="H22" s="6">
        <f t="shared" si="0"/>
        <v>10.8</v>
      </c>
      <c r="I22" s="5" t="s">
        <v>175</v>
      </c>
    </row>
    <row r="23" spans="1:9" ht="31.2" x14ac:dyDescent="0.3">
      <c r="A23" s="4">
        <f t="shared" si="1"/>
        <v>17</v>
      </c>
      <c r="B23" s="19"/>
      <c r="C23" s="5" t="s">
        <v>98</v>
      </c>
      <c r="D23" s="5" t="s">
        <v>175</v>
      </c>
      <c r="E23" s="5" t="s">
        <v>79</v>
      </c>
      <c r="F23" s="4">
        <v>20</v>
      </c>
      <c r="G23" s="6">
        <v>0.96</v>
      </c>
      <c r="H23" s="6">
        <f t="shared" si="0"/>
        <v>19.2</v>
      </c>
      <c r="I23" s="5" t="s">
        <v>175</v>
      </c>
    </row>
    <row r="24" spans="1:9" ht="46.8" x14ac:dyDescent="0.3">
      <c r="A24" s="4">
        <f t="shared" si="1"/>
        <v>18</v>
      </c>
      <c r="B24" s="19"/>
      <c r="C24" s="5" t="s">
        <v>32</v>
      </c>
      <c r="D24" s="5" t="s">
        <v>175</v>
      </c>
      <c r="E24" s="5" t="s">
        <v>79</v>
      </c>
      <c r="F24" s="4">
        <v>20</v>
      </c>
      <c r="G24" s="6">
        <v>1.1000000000000001</v>
      </c>
      <c r="H24" s="6">
        <f t="shared" si="0"/>
        <v>22</v>
      </c>
      <c r="I24" s="5" t="s">
        <v>175</v>
      </c>
    </row>
    <row r="25" spans="1:9" ht="46.8" x14ac:dyDescent="0.3">
      <c r="A25" s="4">
        <f t="shared" si="1"/>
        <v>19</v>
      </c>
      <c r="B25" s="19"/>
      <c r="C25" s="5" t="s">
        <v>99</v>
      </c>
      <c r="D25" s="5" t="s">
        <v>175</v>
      </c>
      <c r="E25" s="5" t="s">
        <v>79</v>
      </c>
      <c r="F25" s="4">
        <v>20</v>
      </c>
      <c r="G25" s="6">
        <v>0.67</v>
      </c>
      <c r="H25" s="6">
        <f t="shared" si="0"/>
        <v>13.4</v>
      </c>
      <c r="I25" s="5" t="s">
        <v>175</v>
      </c>
    </row>
    <row r="26" spans="1:9" ht="31.2" x14ac:dyDescent="0.3">
      <c r="A26" s="4">
        <f t="shared" si="1"/>
        <v>20</v>
      </c>
      <c r="B26" s="19"/>
      <c r="C26" s="5" t="s">
        <v>100</v>
      </c>
      <c r="D26" s="5" t="s">
        <v>175</v>
      </c>
      <c r="E26" s="5" t="s">
        <v>79</v>
      </c>
      <c r="F26" s="4">
        <v>20</v>
      </c>
      <c r="G26" s="6">
        <v>1.25</v>
      </c>
      <c r="H26" s="6">
        <f t="shared" si="0"/>
        <v>25</v>
      </c>
      <c r="I26" s="5" t="s">
        <v>175</v>
      </c>
    </row>
    <row r="27" spans="1:9" ht="31.2" x14ac:dyDescent="0.3">
      <c r="A27" s="4">
        <f t="shared" si="1"/>
        <v>21</v>
      </c>
      <c r="B27" s="19"/>
      <c r="C27" s="5" t="s">
        <v>101</v>
      </c>
      <c r="D27" s="5" t="s">
        <v>175</v>
      </c>
      <c r="E27" s="5" t="s">
        <v>79</v>
      </c>
      <c r="F27" s="4">
        <v>20</v>
      </c>
      <c r="G27" s="6">
        <v>1.66</v>
      </c>
      <c r="H27" s="6">
        <f t="shared" si="0"/>
        <v>33.199999999999996</v>
      </c>
      <c r="I27" s="5" t="s">
        <v>175</v>
      </c>
    </row>
    <row r="28" spans="1:9" ht="46.8" x14ac:dyDescent="0.3">
      <c r="A28" s="4">
        <f t="shared" si="1"/>
        <v>22</v>
      </c>
      <c r="B28" s="19"/>
      <c r="C28" s="5" t="s">
        <v>33</v>
      </c>
      <c r="D28" s="5" t="s">
        <v>175</v>
      </c>
      <c r="E28" s="5" t="s">
        <v>79</v>
      </c>
      <c r="F28" s="4">
        <v>20</v>
      </c>
      <c r="G28" s="6">
        <v>1.96</v>
      </c>
      <c r="H28" s="6">
        <f>SUM(F28*G28)</f>
        <v>39.200000000000003</v>
      </c>
      <c r="I28" s="5" t="s">
        <v>175</v>
      </c>
    </row>
    <row r="29" spans="1:9" ht="31.2" x14ac:dyDescent="0.3">
      <c r="A29" s="4">
        <f t="shared" si="1"/>
        <v>23</v>
      </c>
      <c r="B29" s="19"/>
      <c r="C29" s="5" t="s">
        <v>34</v>
      </c>
      <c r="D29" s="5" t="s">
        <v>175</v>
      </c>
      <c r="E29" s="5" t="s">
        <v>79</v>
      </c>
      <c r="F29" s="4">
        <v>20</v>
      </c>
      <c r="G29" s="6">
        <v>3.57</v>
      </c>
      <c r="H29" s="6">
        <f t="shared" si="0"/>
        <v>71.399999999999991</v>
      </c>
      <c r="I29" s="5" t="s">
        <v>175</v>
      </c>
    </row>
    <row r="30" spans="1:9" ht="31.2" x14ac:dyDescent="0.3">
      <c r="A30" s="4">
        <f t="shared" si="1"/>
        <v>24</v>
      </c>
      <c r="B30" s="19"/>
      <c r="C30" s="5" t="s">
        <v>89</v>
      </c>
      <c r="D30" s="5" t="s">
        <v>175</v>
      </c>
      <c r="E30" s="5" t="s">
        <v>79</v>
      </c>
      <c r="F30" s="4">
        <v>20</v>
      </c>
      <c r="G30" s="6">
        <v>3.84</v>
      </c>
      <c r="H30" s="6">
        <f t="shared" si="0"/>
        <v>76.8</v>
      </c>
      <c r="I30" s="5" t="s">
        <v>175</v>
      </c>
    </row>
    <row r="31" spans="1:9" ht="31.2" x14ac:dyDescent="0.3">
      <c r="A31" s="4">
        <f t="shared" si="1"/>
        <v>25</v>
      </c>
      <c r="B31" s="19"/>
      <c r="C31" s="5" t="s">
        <v>103</v>
      </c>
      <c r="D31" s="5" t="s">
        <v>175</v>
      </c>
      <c r="E31" s="5" t="s">
        <v>79</v>
      </c>
      <c r="F31" s="4">
        <v>20</v>
      </c>
      <c r="G31" s="6">
        <v>2.3199999999999998</v>
      </c>
      <c r="H31" s="6">
        <f t="shared" si="0"/>
        <v>46.4</v>
      </c>
      <c r="I31" s="5" t="s">
        <v>175</v>
      </c>
    </row>
    <row r="32" spans="1:9" ht="31.2" x14ac:dyDescent="0.3">
      <c r="A32" s="4">
        <f t="shared" si="1"/>
        <v>26</v>
      </c>
      <c r="B32" s="19"/>
      <c r="C32" s="5" t="s">
        <v>102</v>
      </c>
      <c r="D32" s="5" t="s">
        <v>175</v>
      </c>
      <c r="E32" s="5" t="s">
        <v>79</v>
      </c>
      <c r="F32" s="4">
        <v>20</v>
      </c>
      <c r="G32" s="6">
        <v>3.24</v>
      </c>
      <c r="H32" s="6">
        <f t="shared" si="0"/>
        <v>64.800000000000011</v>
      </c>
      <c r="I32" s="5" t="s">
        <v>175</v>
      </c>
    </row>
    <row r="33" spans="1:9" ht="31.2" x14ac:dyDescent="0.3">
      <c r="A33" s="4">
        <f t="shared" si="1"/>
        <v>27</v>
      </c>
      <c r="B33" s="19"/>
      <c r="C33" s="5" t="s">
        <v>104</v>
      </c>
      <c r="D33" s="5" t="s">
        <v>175</v>
      </c>
      <c r="E33" s="5" t="s">
        <v>79</v>
      </c>
      <c r="F33" s="4">
        <v>20</v>
      </c>
      <c r="G33" s="6">
        <v>4.4800000000000004</v>
      </c>
      <c r="H33" s="6">
        <f t="shared" si="0"/>
        <v>89.600000000000009</v>
      </c>
      <c r="I33" s="5" t="s">
        <v>175</v>
      </c>
    </row>
    <row r="34" spans="1:9" ht="31.2" x14ac:dyDescent="0.3">
      <c r="A34" s="4">
        <f t="shared" si="1"/>
        <v>28</v>
      </c>
      <c r="B34" s="19"/>
      <c r="C34" s="5" t="s">
        <v>105</v>
      </c>
      <c r="D34" s="5" t="s">
        <v>175</v>
      </c>
      <c r="E34" s="5" t="s">
        <v>79</v>
      </c>
      <c r="F34" s="4">
        <v>20</v>
      </c>
      <c r="G34" s="6">
        <v>5.48</v>
      </c>
      <c r="H34" s="6">
        <f t="shared" si="0"/>
        <v>109.60000000000001</v>
      </c>
      <c r="I34" s="5" t="s">
        <v>175</v>
      </c>
    </row>
    <row r="35" spans="1:9" ht="31.2" x14ac:dyDescent="0.3">
      <c r="A35" s="4">
        <f t="shared" si="1"/>
        <v>29</v>
      </c>
      <c r="B35" s="19"/>
      <c r="C35" s="5" t="s">
        <v>105</v>
      </c>
      <c r="D35" s="5" t="s">
        <v>175</v>
      </c>
      <c r="E35" s="5" t="s">
        <v>79</v>
      </c>
      <c r="F35" s="4">
        <v>20</v>
      </c>
      <c r="G35" s="6">
        <v>5.57</v>
      </c>
      <c r="H35" s="6">
        <f t="shared" si="0"/>
        <v>111.4</v>
      </c>
      <c r="I35" s="5" t="s">
        <v>175</v>
      </c>
    </row>
    <row r="36" spans="1:9" ht="31.2" x14ac:dyDescent="0.3">
      <c r="A36" s="4">
        <f t="shared" si="1"/>
        <v>30</v>
      </c>
      <c r="B36" s="19"/>
      <c r="C36" s="5" t="s">
        <v>106</v>
      </c>
      <c r="D36" s="5" t="s">
        <v>175</v>
      </c>
      <c r="E36" s="5" t="s">
        <v>79</v>
      </c>
      <c r="F36" s="4">
        <v>20</v>
      </c>
      <c r="G36" s="6">
        <v>9.68</v>
      </c>
      <c r="H36" s="6">
        <f t="shared" si="0"/>
        <v>193.6</v>
      </c>
      <c r="I36" s="5" t="s">
        <v>175</v>
      </c>
    </row>
    <row r="37" spans="1:9" ht="46.8" x14ac:dyDescent="0.3">
      <c r="A37" s="4">
        <f t="shared" si="1"/>
        <v>31</v>
      </c>
      <c r="B37" s="19"/>
      <c r="C37" s="5" t="s">
        <v>110</v>
      </c>
      <c r="D37" s="5" t="s">
        <v>175</v>
      </c>
      <c r="E37" s="5" t="s">
        <v>79</v>
      </c>
      <c r="F37" s="4">
        <v>20</v>
      </c>
      <c r="G37" s="6">
        <v>1.55</v>
      </c>
      <c r="H37" s="6">
        <f t="shared" si="0"/>
        <v>31</v>
      </c>
      <c r="I37" s="5" t="s">
        <v>175</v>
      </c>
    </row>
    <row r="38" spans="1:9" ht="46.8" x14ac:dyDescent="0.3">
      <c r="A38" s="4">
        <f t="shared" si="1"/>
        <v>32</v>
      </c>
      <c r="B38" s="19"/>
      <c r="C38" s="5" t="s">
        <v>108</v>
      </c>
      <c r="D38" s="5" t="s">
        <v>175</v>
      </c>
      <c r="E38" s="5" t="s">
        <v>79</v>
      </c>
      <c r="F38" s="4">
        <v>20</v>
      </c>
      <c r="G38" s="6">
        <v>2.6</v>
      </c>
      <c r="H38" s="6">
        <f t="shared" si="0"/>
        <v>52</v>
      </c>
      <c r="I38" s="5" t="s">
        <v>175</v>
      </c>
    </row>
    <row r="39" spans="1:9" ht="46.8" x14ac:dyDescent="0.3">
      <c r="A39" s="4">
        <f t="shared" si="1"/>
        <v>33</v>
      </c>
      <c r="B39" s="19"/>
      <c r="C39" s="5" t="s">
        <v>111</v>
      </c>
      <c r="D39" s="5" t="s">
        <v>175</v>
      </c>
      <c r="E39" s="5" t="s">
        <v>79</v>
      </c>
      <c r="F39" s="4">
        <v>20</v>
      </c>
      <c r="G39" s="6">
        <v>2.72</v>
      </c>
      <c r="H39" s="6">
        <f t="shared" si="0"/>
        <v>54.400000000000006</v>
      </c>
      <c r="I39" s="5" t="s">
        <v>175</v>
      </c>
    </row>
    <row r="40" spans="1:9" ht="46.8" x14ac:dyDescent="0.3">
      <c r="A40" s="4">
        <f t="shared" si="1"/>
        <v>34</v>
      </c>
      <c r="B40" s="19"/>
      <c r="C40" s="5" t="s">
        <v>107</v>
      </c>
      <c r="D40" s="5" t="s">
        <v>175</v>
      </c>
      <c r="E40" s="5" t="s">
        <v>79</v>
      </c>
      <c r="F40" s="4">
        <v>20</v>
      </c>
      <c r="G40" s="6">
        <v>3.06</v>
      </c>
      <c r="H40" s="6">
        <f t="shared" si="0"/>
        <v>61.2</v>
      </c>
      <c r="I40" s="5" t="s">
        <v>175</v>
      </c>
    </row>
    <row r="41" spans="1:9" ht="46.8" x14ac:dyDescent="0.3">
      <c r="A41" s="4">
        <f t="shared" si="1"/>
        <v>35</v>
      </c>
      <c r="B41" s="19"/>
      <c r="C41" s="5" t="s">
        <v>109</v>
      </c>
      <c r="D41" s="5" t="s">
        <v>175</v>
      </c>
      <c r="E41" s="5" t="s">
        <v>79</v>
      </c>
      <c r="F41" s="4">
        <v>20</v>
      </c>
      <c r="G41" s="6">
        <v>3.99</v>
      </c>
      <c r="H41" s="6">
        <f t="shared" si="0"/>
        <v>79.800000000000011</v>
      </c>
      <c r="I41" s="5" t="s">
        <v>175</v>
      </c>
    </row>
    <row r="42" spans="1:9" ht="46.8" x14ac:dyDescent="0.3">
      <c r="A42" s="4">
        <f t="shared" si="1"/>
        <v>36</v>
      </c>
      <c r="B42" s="19"/>
      <c r="C42" s="5" t="s">
        <v>112</v>
      </c>
      <c r="D42" s="5" t="s">
        <v>175</v>
      </c>
      <c r="E42" s="5" t="s">
        <v>79</v>
      </c>
      <c r="F42" s="4">
        <v>20</v>
      </c>
      <c r="G42" s="6">
        <v>7.62</v>
      </c>
      <c r="H42" s="6">
        <f t="shared" si="0"/>
        <v>152.4</v>
      </c>
      <c r="I42" s="5" t="s">
        <v>175</v>
      </c>
    </row>
    <row r="43" spans="1:9" ht="46.8" x14ac:dyDescent="0.3">
      <c r="A43" s="4">
        <f t="shared" si="1"/>
        <v>37</v>
      </c>
      <c r="B43" s="19"/>
      <c r="C43" s="5" t="s">
        <v>113</v>
      </c>
      <c r="D43" s="5" t="s">
        <v>175</v>
      </c>
      <c r="E43" s="5" t="s">
        <v>79</v>
      </c>
      <c r="F43" s="4">
        <v>20</v>
      </c>
      <c r="G43" s="6">
        <v>9.32</v>
      </c>
      <c r="H43" s="6">
        <f t="shared" si="0"/>
        <v>186.4</v>
      </c>
      <c r="I43" s="5" t="s">
        <v>175</v>
      </c>
    </row>
    <row r="44" spans="1:9" ht="46.8" x14ac:dyDescent="0.3">
      <c r="A44" s="4">
        <f t="shared" si="1"/>
        <v>38</v>
      </c>
      <c r="B44" s="19"/>
      <c r="C44" s="5" t="s">
        <v>114</v>
      </c>
      <c r="D44" s="5" t="s">
        <v>175</v>
      </c>
      <c r="E44" s="5" t="s">
        <v>79</v>
      </c>
      <c r="F44" s="4">
        <v>20</v>
      </c>
      <c r="G44" s="6">
        <v>7.26</v>
      </c>
      <c r="H44" s="6">
        <f t="shared" si="0"/>
        <v>145.19999999999999</v>
      </c>
      <c r="I44" s="5" t="s">
        <v>175</v>
      </c>
    </row>
    <row r="45" spans="1:9" ht="46.8" x14ac:dyDescent="0.3">
      <c r="A45" s="4">
        <f t="shared" si="1"/>
        <v>39</v>
      </c>
      <c r="B45" s="19"/>
      <c r="C45" s="5" t="s">
        <v>116</v>
      </c>
      <c r="D45" s="5" t="s">
        <v>175</v>
      </c>
      <c r="E45" s="5" t="s">
        <v>79</v>
      </c>
      <c r="F45" s="4">
        <v>20</v>
      </c>
      <c r="G45" s="6">
        <v>9.68</v>
      </c>
      <c r="H45" s="6">
        <f t="shared" si="0"/>
        <v>193.6</v>
      </c>
      <c r="I45" s="5" t="s">
        <v>175</v>
      </c>
    </row>
    <row r="46" spans="1:9" ht="46.8" x14ac:dyDescent="0.3">
      <c r="A46" s="4">
        <f t="shared" si="1"/>
        <v>40</v>
      </c>
      <c r="B46" s="20"/>
      <c r="C46" s="5" t="s">
        <v>115</v>
      </c>
      <c r="D46" s="5" t="s">
        <v>175</v>
      </c>
      <c r="E46" s="5" t="s">
        <v>79</v>
      </c>
      <c r="F46" s="4">
        <v>20</v>
      </c>
      <c r="G46" s="6">
        <v>12.1</v>
      </c>
      <c r="H46" s="6">
        <f t="shared" si="0"/>
        <v>242</v>
      </c>
      <c r="I46" s="5" t="s">
        <v>175</v>
      </c>
    </row>
    <row r="47" spans="1:9" ht="31.2" x14ac:dyDescent="0.3">
      <c r="A47" s="4">
        <f t="shared" si="1"/>
        <v>41</v>
      </c>
      <c r="B47" s="17" t="s">
        <v>35</v>
      </c>
      <c r="C47" s="5" t="s">
        <v>117</v>
      </c>
      <c r="D47" s="5" t="s">
        <v>175</v>
      </c>
      <c r="E47" s="5" t="s">
        <v>79</v>
      </c>
      <c r="F47" s="4">
        <v>1000</v>
      </c>
      <c r="G47" s="6">
        <v>0.13</v>
      </c>
      <c r="H47" s="6">
        <f t="shared" si="0"/>
        <v>130</v>
      </c>
      <c r="I47" s="5" t="s">
        <v>175</v>
      </c>
    </row>
    <row r="48" spans="1:9" ht="46.8" x14ac:dyDescent="0.3">
      <c r="A48" s="4">
        <f t="shared" si="1"/>
        <v>42</v>
      </c>
      <c r="B48" s="17"/>
      <c r="C48" s="5" t="s">
        <v>118</v>
      </c>
      <c r="D48" s="5" t="s">
        <v>175</v>
      </c>
      <c r="E48" s="5" t="s">
        <v>79</v>
      </c>
      <c r="F48" s="4">
        <v>500</v>
      </c>
      <c r="G48" s="6">
        <v>0.28000000000000003</v>
      </c>
      <c r="H48" s="6">
        <f t="shared" si="0"/>
        <v>140</v>
      </c>
      <c r="I48" s="5" t="s">
        <v>175</v>
      </c>
    </row>
    <row r="49" spans="1:9" ht="31.2" x14ac:dyDescent="0.3">
      <c r="A49" s="4">
        <f t="shared" si="1"/>
        <v>43</v>
      </c>
      <c r="B49" s="17"/>
      <c r="C49" s="5" t="s">
        <v>119</v>
      </c>
      <c r="D49" s="5" t="s">
        <v>175</v>
      </c>
      <c r="E49" s="5" t="s">
        <v>79</v>
      </c>
      <c r="F49" s="4">
        <v>100</v>
      </c>
      <c r="G49" s="6">
        <v>0.52</v>
      </c>
      <c r="H49" s="6">
        <f t="shared" si="0"/>
        <v>52</v>
      </c>
      <c r="I49" s="5" t="s">
        <v>175</v>
      </c>
    </row>
    <row r="50" spans="1:9" ht="31.2" x14ac:dyDescent="0.3">
      <c r="A50" s="4">
        <f t="shared" si="1"/>
        <v>44</v>
      </c>
      <c r="B50" s="17"/>
      <c r="C50" s="5" t="s">
        <v>120</v>
      </c>
      <c r="D50" s="5" t="s">
        <v>175</v>
      </c>
      <c r="E50" s="5" t="s">
        <v>79</v>
      </c>
      <c r="F50" s="4">
        <v>1000</v>
      </c>
      <c r="G50" s="6">
        <v>7.0000000000000007E-2</v>
      </c>
      <c r="H50" s="6">
        <f t="shared" si="0"/>
        <v>70</v>
      </c>
      <c r="I50" s="5" t="s">
        <v>175</v>
      </c>
    </row>
    <row r="51" spans="1:9" ht="31.2" x14ac:dyDescent="0.3">
      <c r="A51" s="4">
        <f t="shared" si="1"/>
        <v>45</v>
      </c>
      <c r="B51" s="17"/>
      <c r="C51" s="5" t="s">
        <v>121</v>
      </c>
      <c r="D51" s="5" t="s">
        <v>175</v>
      </c>
      <c r="E51" s="5" t="s">
        <v>79</v>
      </c>
      <c r="F51" s="4">
        <v>10</v>
      </c>
      <c r="G51" s="6">
        <v>2.48</v>
      </c>
      <c r="H51" s="6">
        <f t="shared" si="0"/>
        <v>24.8</v>
      </c>
      <c r="I51" s="5" t="s">
        <v>175</v>
      </c>
    </row>
    <row r="52" spans="1:9" ht="31.2" x14ac:dyDescent="0.3">
      <c r="A52" s="4">
        <f t="shared" si="1"/>
        <v>46</v>
      </c>
      <c r="B52" s="17"/>
      <c r="C52" s="5" t="s">
        <v>122</v>
      </c>
      <c r="D52" s="5" t="s">
        <v>175</v>
      </c>
      <c r="E52" s="5" t="s">
        <v>79</v>
      </c>
      <c r="F52" s="4">
        <v>10</v>
      </c>
      <c r="G52" s="6">
        <v>5.84</v>
      </c>
      <c r="H52" s="6">
        <f t="shared" si="0"/>
        <v>58.4</v>
      </c>
      <c r="I52" s="5" t="s">
        <v>175</v>
      </c>
    </row>
    <row r="53" spans="1:9" ht="15.6" x14ac:dyDescent="0.3">
      <c r="A53" s="4">
        <f t="shared" si="1"/>
        <v>47</v>
      </c>
      <c r="B53" s="17"/>
      <c r="C53" s="5" t="s">
        <v>123</v>
      </c>
      <c r="D53" s="5" t="s">
        <v>175</v>
      </c>
      <c r="E53" s="5" t="s">
        <v>79</v>
      </c>
      <c r="F53" s="4">
        <v>100</v>
      </c>
      <c r="G53" s="6">
        <v>0.08</v>
      </c>
      <c r="H53" s="6">
        <f t="shared" si="0"/>
        <v>8</v>
      </c>
      <c r="I53" s="5" t="s">
        <v>175</v>
      </c>
    </row>
    <row r="54" spans="1:9" ht="15.6" x14ac:dyDescent="0.3">
      <c r="A54" s="4">
        <f t="shared" si="1"/>
        <v>48</v>
      </c>
      <c r="B54" s="17"/>
      <c r="C54" s="5" t="s">
        <v>124</v>
      </c>
      <c r="D54" s="5" t="s">
        <v>175</v>
      </c>
      <c r="E54" s="5" t="s">
        <v>79</v>
      </c>
      <c r="F54" s="4">
        <v>100</v>
      </c>
      <c r="G54" s="6">
        <v>0.1</v>
      </c>
      <c r="H54" s="6">
        <f t="shared" si="0"/>
        <v>10</v>
      </c>
      <c r="I54" s="5" t="s">
        <v>175</v>
      </c>
    </row>
    <row r="55" spans="1:9" ht="31.2" x14ac:dyDescent="0.3">
      <c r="A55" s="4">
        <f t="shared" si="1"/>
        <v>49</v>
      </c>
      <c r="B55" s="17" t="s">
        <v>37</v>
      </c>
      <c r="C55" s="5" t="s">
        <v>125</v>
      </c>
      <c r="D55" s="5" t="s">
        <v>175</v>
      </c>
      <c r="E55" s="5" t="s">
        <v>79</v>
      </c>
      <c r="F55" s="4">
        <v>5</v>
      </c>
      <c r="G55" s="6">
        <v>1.57</v>
      </c>
      <c r="H55" s="6">
        <f t="shared" si="0"/>
        <v>7.8500000000000005</v>
      </c>
      <c r="I55" s="5" t="s">
        <v>175</v>
      </c>
    </row>
    <row r="56" spans="1:9" ht="31.2" x14ac:dyDescent="0.3">
      <c r="A56" s="4">
        <f t="shared" si="1"/>
        <v>50</v>
      </c>
      <c r="B56" s="17"/>
      <c r="C56" s="5" t="s">
        <v>126</v>
      </c>
      <c r="D56" s="5" t="s">
        <v>175</v>
      </c>
      <c r="E56" s="5" t="s">
        <v>79</v>
      </c>
      <c r="F56" s="4">
        <v>5</v>
      </c>
      <c r="G56" s="6">
        <v>2.73</v>
      </c>
      <c r="H56" s="6">
        <f t="shared" si="0"/>
        <v>13.65</v>
      </c>
      <c r="I56" s="5" t="s">
        <v>175</v>
      </c>
    </row>
    <row r="57" spans="1:9" ht="15.6" x14ac:dyDescent="0.3">
      <c r="A57" s="4">
        <f t="shared" si="1"/>
        <v>51</v>
      </c>
      <c r="B57" s="17"/>
      <c r="C57" s="5" t="s">
        <v>43</v>
      </c>
      <c r="D57" s="5" t="s">
        <v>175</v>
      </c>
      <c r="E57" s="5" t="s">
        <v>79</v>
      </c>
      <c r="F57" s="4">
        <v>5</v>
      </c>
      <c r="G57" s="6">
        <v>1.62</v>
      </c>
      <c r="H57" s="6">
        <f t="shared" si="0"/>
        <v>8.1000000000000014</v>
      </c>
      <c r="I57" s="5" t="s">
        <v>175</v>
      </c>
    </row>
    <row r="58" spans="1:9" ht="15.6" x14ac:dyDescent="0.3">
      <c r="A58" s="4">
        <f t="shared" si="1"/>
        <v>52</v>
      </c>
      <c r="B58" s="17"/>
      <c r="C58" s="5" t="s">
        <v>44</v>
      </c>
      <c r="D58" s="5" t="s">
        <v>175</v>
      </c>
      <c r="E58" s="5" t="s">
        <v>79</v>
      </c>
      <c r="F58" s="4">
        <v>5</v>
      </c>
      <c r="G58" s="6">
        <v>2.14</v>
      </c>
      <c r="H58" s="6">
        <f t="shared" si="0"/>
        <v>10.700000000000001</v>
      </c>
      <c r="I58" s="5" t="s">
        <v>175</v>
      </c>
    </row>
    <row r="59" spans="1:9" ht="31.2" x14ac:dyDescent="0.3">
      <c r="A59" s="4">
        <f t="shared" si="1"/>
        <v>53</v>
      </c>
      <c r="B59" s="17"/>
      <c r="C59" s="5" t="s">
        <v>41</v>
      </c>
      <c r="D59" s="5" t="s">
        <v>175</v>
      </c>
      <c r="E59" s="5" t="s">
        <v>79</v>
      </c>
      <c r="F59" s="4">
        <v>5</v>
      </c>
      <c r="G59" s="6">
        <v>2.2999999999999998</v>
      </c>
      <c r="H59" s="6">
        <f t="shared" si="0"/>
        <v>11.5</v>
      </c>
      <c r="I59" s="5" t="s">
        <v>175</v>
      </c>
    </row>
    <row r="60" spans="1:9" ht="31.2" x14ac:dyDescent="0.3">
      <c r="A60" s="4">
        <f t="shared" si="1"/>
        <v>54</v>
      </c>
      <c r="B60" s="17"/>
      <c r="C60" s="5" t="s">
        <v>42</v>
      </c>
      <c r="D60" s="5" t="s">
        <v>175</v>
      </c>
      <c r="E60" s="5" t="s">
        <v>79</v>
      </c>
      <c r="F60" s="4">
        <v>5</v>
      </c>
      <c r="G60" s="6">
        <v>3.69</v>
      </c>
      <c r="H60" s="6">
        <f t="shared" si="0"/>
        <v>18.45</v>
      </c>
      <c r="I60" s="5" t="s">
        <v>175</v>
      </c>
    </row>
    <row r="61" spans="1:9" ht="62.4" x14ac:dyDescent="0.3">
      <c r="A61" s="4">
        <f t="shared" si="1"/>
        <v>55</v>
      </c>
      <c r="B61" s="17"/>
      <c r="C61" s="5" t="s">
        <v>396</v>
      </c>
      <c r="D61" s="5" t="s">
        <v>192</v>
      </c>
      <c r="E61" s="5" t="s">
        <v>79</v>
      </c>
      <c r="F61" s="4">
        <v>10</v>
      </c>
      <c r="G61" s="6">
        <v>117.37</v>
      </c>
      <c r="H61" s="6">
        <f t="shared" si="0"/>
        <v>1173.7</v>
      </c>
      <c r="I61" s="13" t="s">
        <v>193</v>
      </c>
    </row>
    <row r="62" spans="1:9" ht="43.2" x14ac:dyDescent="0.3">
      <c r="A62" s="4">
        <f t="shared" si="1"/>
        <v>56</v>
      </c>
      <c r="B62" s="17"/>
      <c r="C62" s="5" t="s">
        <v>397</v>
      </c>
      <c r="D62" s="5">
        <v>93865</v>
      </c>
      <c r="E62" s="5" t="s">
        <v>79</v>
      </c>
      <c r="F62" s="4">
        <v>5</v>
      </c>
      <c r="G62" s="6">
        <v>16.82</v>
      </c>
      <c r="H62" s="6">
        <f t="shared" si="0"/>
        <v>84.1</v>
      </c>
      <c r="I62" s="13" t="s">
        <v>194</v>
      </c>
    </row>
    <row r="63" spans="1:9" ht="62.4" x14ac:dyDescent="0.3">
      <c r="A63" s="4">
        <f t="shared" si="1"/>
        <v>57</v>
      </c>
      <c r="B63" s="17"/>
      <c r="C63" s="5" t="s">
        <v>398</v>
      </c>
      <c r="D63" s="5" t="s">
        <v>399</v>
      </c>
      <c r="E63" s="5" t="s">
        <v>79</v>
      </c>
      <c r="F63" s="4">
        <v>5</v>
      </c>
      <c r="G63" s="6">
        <v>39.86</v>
      </c>
      <c r="H63" s="6">
        <f t="shared" si="0"/>
        <v>199.3</v>
      </c>
      <c r="I63" s="13" t="s">
        <v>400</v>
      </c>
    </row>
    <row r="64" spans="1:9" ht="43.2" x14ac:dyDescent="0.3">
      <c r="A64" s="4">
        <f t="shared" si="1"/>
        <v>58</v>
      </c>
      <c r="B64" s="17"/>
      <c r="C64" s="5" t="s">
        <v>401</v>
      </c>
      <c r="D64" s="5">
        <v>93866</v>
      </c>
      <c r="E64" s="5" t="s">
        <v>79</v>
      </c>
      <c r="F64" s="4">
        <v>5</v>
      </c>
      <c r="G64" s="6">
        <v>19</v>
      </c>
      <c r="H64" s="6">
        <f t="shared" si="0"/>
        <v>95</v>
      </c>
      <c r="I64" s="13" t="s">
        <v>195</v>
      </c>
    </row>
    <row r="65" spans="1:9" ht="15.6" x14ac:dyDescent="0.3">
      <c r="A65" s="4">
        <f t="shared" si="1"/>
        <v>59</v>
      </c>
      <c r="B65" s="17"/>
      <c r="C65" s="5" t="s">
        <v>69</v>
      </c>
      <c r="D65" s="5" t="s">
        <v>175</v>
      </c>
      <c r="E65" s="5" t="s">
        <v>79</v>
      </c>
      <c r="F65" s="4">
        <v>5</v>
      </c>
      <c r="G65" s="6">
        <v>5.45</v>
      </c>
      <c r="H65" s="6">
        <f t="shared" si="0"/>
        <v>27.25</v>
      </c>
      <c r="I65" s="5" t="s">
        <v>175</v>
      </c>
    </row>
    <row r="66" spans="1:9" ht="43.2" x14ac:dyDescent="0.3">
      <c r="A66" s="4">
        <f t="shared" si="1"/>
        <v>60</v>
      </c>
      <c r="B66" s="17" t="s">
        <v>2</v>
      </c>
      <c r="C66" s="5" t="s">
        <v>127</v>
      </c>
      <c r="D66" s="5" t="s">
        <v>196</v>
      </c>
      <c r="E66" s="5" t="s">
        <v>80</v>
      </c>
      <c r="F66" s="4">
        <v>100</v>
      </c>
      <c r="G66" s="4">
        <v>0.38</v>
      </c>
      <c r="H66" s="6">
        <f t="shared" si="0"/>
        <v>38</v>
      </c>
      <c r="I66" s="13" t="s">
        <v>197</v>
      </c>
    </row>
    <row r="67" spans="1:9" ht="51" customHeight="1" x14ac:dyDescent="0.3">
      <c r="A67" s="4">
        <f t="shared" si="1"/>
        <v>61</v>
      </c>
      <c r="B67" s="17"/>
      <c r="C67" s="5" t="s">
        <v>81</v>
      </c>
      <c r="D67" s="5" t="s">
        <v>198</v>
      </c>
      <c r="E67" s="5" t="s">
        <v>80</v>
      </c>
      <c r="F67" s="4">
        <v>100</v>
      </c>
      <c r="G67" s="4">
        <v>4.3600000000000003</v>
      </c>
      <c r="H67" s="6">
        <f t="shared" si="0"/>
        <v>436.00000000000006</v>
      </c>
      <c r="I67" s="13" t="s">
        <v>199</v>
      </c>
    </row>
    <row r="68" spans="1:9" ht="46.8" x14ac:dyDescent="0.3">
      <c r="A68" s="4">
        <f t="shared" si="1"/>
        <v>62</v>
      </c>
      <c r="B68" s="17"/>
      <c r="C68" s="5" t="s">
        <v>128</v>
      </c>
      <c r="D68" s="5" t="s">
        <v>200</v>
      </c>
      <c r="E68" s="5" t="s">
        <v>80</v>
      </c>
      <c r="F68" s="4">
        <v>100</v>
      </c>
      <c r="G68" s="4">
        <v>1.35</v>
      </c>
      <c r="H68" s="6">
        <f t="shared" si="0"/>
        <v>135</v>
      </c>
      <c r="I68" s="13" t="s">
        <v>201</v>
      </c>
    </row>
    <row r="69" spans="1:9" ht="43.2" x14ac:dyDescent="0.3">
      <c r="A69" s="4">
        <f t="shared" si="1"/>
        <v>63</v>
      </c>
      <c r="B69" s="17"/>
      <c r="C69" s="5" t="s">
        <v>129</v>
      </c>
      <c r="D69" s="5" t="s">
        <v>202</v>
      </c>
      <c r="E69" s="5" t="s">
        <v>80</v>
      </c>
      <c r="F69" s="4">
        <v>100</v>
      </c>
      <c r="G69" s="6">
        <v>0.25</v>
      </c>
      <c r="H69" s="6">
        <f t="shared" si="0"/>
        <v>25</v>
      </c>
      <c r="I69" s="13" t="s">
        <v>203</v>
      </c>
    </row>
    <row r="70" spans="1:9" ht="31.2" x14ac:dyDescent="0.3">
      <c r="A70" s="4">
        <f t="shared" si="1"/>
        <v>64</v>
      </c>
      <c r="B70" s="18" t="s">
        <v>166</v>
      </c>
      <c r="C70" s="5" t="s">
        <v>16</v>
      </c>
      <c r="D70" s="5" t="s">
        <v>175</v>
      </c>
      <c r="E70" s="5" t="s">
        <v>79</v>
      </c>
      <c r="F70" s="4">
        <v>20</v>
      </c>
      <c r="G70" s="6">
        <v>0.24</v>
      </c>
      <c r="H70" s="6">
        <f t="shared" si="0"/>
        <v>4.8</v>
      </c>
      <c r="I70" s="5" t="s">
        <v>175</v>
      </c>
    </row>
    <row r="71" spans="1:9" ht="31.2" x14ac:dyDescent="0.3">
      <c r="A71" s="4">
        <f t="shared" si="1"/>
        <v>65</v>
      </c>
      <c r="B71" s="19"/>
      <c r="C71" s="5" t="s">
        <v>3</v>
      </c>
      <c r="D71" s="5" t="s">
        <v>175</v>
      </c>
      <c r="E71" s="5" t="s">
        <v>79</v>
      </c>
      <c r="F71" s="4">
        <v>20</v>
      </c>
      <c r="G71" s="6">
        <v>0.24</v>
      </c>
      <c r="H71" s="6">
        <f t="shared" ref="H71:H134" si="2">SUM(F71*G71)</f>
        <v>4.8</v>
      </c>
      <c r="I71" s="5" t="s">
        <v>175</v>
      </c>
    </row>
    <row r="72" spans="1:9" ht="31.2" x14ac:dyDescent="0.3">
      <c r="A72" s="4">
        <f t="shared" si="1"/>
        <v>66</v>
      </c>
      <c r="B72" s="19"/>
      <c r="C72" s="5" t="s">
        <v>15</v>
      </c>
      <c r="D72" s="5" t="s">
        <v>175</v>
      </c>
      <c r="E72" s="5" t="s">
        <v>79</v>
      </c>
      <c r="F72" s="4">
        <v>10</v>
      </c>
      <c r="G72" s="6">
        <v>0.62</v>
      </c>
      <c r="H72" s="6">
        <f t="shared" si="2"/>
        <v>6.2</v>
      </c>
      <c r="I72" s="5" t="s">
        <v>175</v>
      </c>
    </row>
    <row r="73" spans="1:9" ht="31.2" x14ac:dyDescent="0.3">
      <c r="A73" s="4">
        <f t="shared" si="1"/>
        <v>67</v>
      </c>
      <c r="B73" s="19"/>
      <c r="C73" s="5" t="s">
        <v>28</v>
      </c>
      <c r="D73" s="5" t="s">
        <v>175</v>
      </c>
      <c r="E73" s="5" t="s">
        <v>79</v>
      </c>
      <c r="F73" s="4">
        <v>10</v>
      </c>
      <c r="G73" s="6">
        <v>0.54</v>
      </c>
      <c r="H73" s="6">
        <f t="shared" si="2"/>
        <v>5.4</v>
      </c>
      <c r="I73" s="5" t="s">
        <v>175</v>
      </c>
    </row>
    <row r="74" spans="1:9" ht="36" customHeight="1" x14ac:dyDescent="0.3">
      <c r="A74" s="4">
        <f t="shared" si="1"/>
        <v>68</v>
      </c>
      <c r="B74" s="18" t="s">
        <v>167</v>
      </c>
      <c r="C74" s="5" t="s">
        <v>11</v>
      </c>
      <c r="D74" s="5" t="s">
        <v>175</v>
      </c>
      <c r="E74" s="5" t="s">
        <v>79</v>
      </c>
      <c r="F74" s="4">
        <v>5</v>
      </c>
      <c r="G74" s="6">
        <v>0.66</v>
      </c>
      <c r="H74" s="6">
        <f t="shared" si="2"/>
        <v>3.3000000000000003</v>
      </c>
      <c r="I74" s="5" t="s">
        <v>175</v>
      </c>
    </row>
    <row r="75" spans="1:9" ht="31.2" x14ac:dyDescent="0.3">
      <c r="A75" s="4">
        <f t="shared" ref="A75:A136" si="3">SUM(A74+1)</f>
        <v>69</v>
      </c>
      <c r="B75" s="20"/>
      <c r="C75" s="5" t="s">
        <v>12</v>
      </c>
      <c r="D75" s="5" t="s">
        <v>175</v>
      </c>
      <c r="E75" s="5" t="s">
        <v>79</v>
      </c>
      <c r="F75" s="4">
        <v>5</v>
      </c>
      <c r="G75" s="6">
        <v>0.67</v>
      </c>
      <c r="H75" s="6">
        <f t="shared" si="2"/>
        <v>3.35</v>
      </c>
      <c r="I75" s="5" t="s">
        <v>175</v>
      </c>
    </row>
    <row r="76" spans="1:9" ht="49.5" customHeight="1" x14ac:dyDescent="0.3">
      <c r="A76" s="4">
        <f t="shared" si="3"/>
        <v>70</v>
      </c>
      <c r="B76" s="18" t="s">
        <v>26</v>
      </c>
      <c r="C76" s="5" t="s">
        <v>0</v>
      </c>
      <c r="D76" s="5" t="s">
        <v>175</v>
      </c>
      <c r="E76" s="5" t="s">
        <v>79</v>
      </c>
      <c r="F76" s="4">
        <v>5</v>
      </c>
      <c r="G76" s="6">
        <v>2.89</v>
      </c>
      <c r="H76" s="6">
        <f t="shared" si="2"/>
        <v>14.450000000000001</v>
      </c>
      <c r="I76" s="5" t="s">
        <v>175</v>
      </c>
    </row>
    <row r="77" spans="1:9" ht="36" customHeight="1" x14ac:dyDescent="0.3">
      <c r="A77" s="4">
        <f t="shared" si="3"/>
        <v>71</v>
      </c>
      <c r="B77" s="19"/>
      <c r="C77" s="5" t="s">
        <v>1</v>
      </c>
      <c r="D77" s="5" t="s">
        <v>175</v>
      </c>
      <c r="E77" s="5" t="s">
        <v>79</v>
      </c>
      <c r="F77" s="4">
        <v>5</v>
      </c>
      <c r="G77" s="6">
        <v>1.89</v>
      </c>
      <c r="H77" s="6">
        <f t="shared" si="2"/>
        <v>9.4499999999999993</v>
      </c>
      <c r="I77" s="5" t="s">
        <v>175</v>
      </c>
    </row>
    <row r="78" spans="1:9" ht="31.2" x14ac:dyDescent="0.3">
      <c r="A78" s="4">
        <f t="shared" si="3"/>
        <v>72</v>
      </c>
      <c r="B78" s="19"/>
      <c r="C78" s="5" t="s">
        <v>160</v>
      </c>
      <c r="D78" s="5" t="s">
        <v>175</v>
      </c>
      <c r="E78" s="5" t="s">
        <v>159</v>
      </c>
      <c r="F78" s="4">
        <v>5</v>
      </c>
      <c r="G78" s="6">
        <v>2.78</v>
      </c>
      <c r="H78" s="6">
        <f t="shared" si="2"/>
        <v>13.899999999999999</v>
      </c>
      <c r="I78" s="5" t="s">
        <v>175</v>
      </c>
    </row>
    <row r="79" spans="1:9" ht="36.75" customHeight="1" x14ac:dyDescent="0.3">
      <c r="A79" s="4">
        <f t="shared" si="3"/>
        <v>73</v>
      </c>
      <c r="B79" s="19"/>
      <c r="C79" s="5" t="s">
        <v>161</v>
      </c>
      <c r="D79" s="5" t="s">
        <v>204</v>
      </c>
      <c r="E79" s="5" t="s">
        <v>80</v>
      </c>
      <c r="F79" s="4">
        <v>100</v>
      </c>
      <c r="G79" s="6">
        <v>0.51</v>
      </c>
      <c r="H79" s="6">
        <f t="shared" si="2"/>
        <v>51</v>
      </c>
      <c r="I79" s="13" t="s">
        <v>205</v>
      </c>
    </row>
    <row r="80" spans="1:9" ht="36.75" customHeight="1" x14ac:dyDescent="0.3">
      <c r="A80" s="4">
        <f t="shared" si="3"/>
        <v>74</v>
      </c>
      <c r="B80" s="20"/>
      <c r="C80" s="5" t="s">
        <v>162</v>
      </c>
      <c r="D80" s="5" t="s">
        <v>206</v>
      </c>
      <c r="E80" s="5" t="s">
        <v>80</v>
      </c>
      <c r="F80" s="4">
        <v>100</v>
      </c>
      <c r="G80" s="6">
        <v>0.6</v>
      </c>
      <c r="H80" s="6">
        <f t="shared" si="2"/>
        <v>60</v>
      </c>
      <c r="I80" s="13" t="s">
        <v>207</v>
      </c>
    </row>
    <row r="81" spans="1:9" ht="51" customHeight="1" x14ac:dyDescent="0.3">
      <c r="A81" s="4">
        <f t="shared" si="3"/>
        <v>75</v>
      </c>
      <c r="B81" s="18" t="s">
        <v>168</v>
      </c>
      <c r="C81" s="5" t="s">
        <v>148</v>
      </c>
      <c r="D81" s="5" t="s">
        <v>175</v>
      </c>
      <c r="E81" s="5" t="s">
        <v>79</v>
      </c>
      <c r="F81" s="4">
        <v>10</v>
      </c>
      <c r="G81" s="6">
        <v>6.21</v>
      </c>
      <c r="H81" s="6">
        <f t="shared" si="2"/>
        <v>62.1</v>
      </c>
      <c r="I81" s="5" t="s">
        <v>175</v>
      </c>
    </row>
    <row r="82" spans="1:9" ht="46.8" x14ac:dyDescent="0.3">
      <c r="A82" s="4">
        <f t="shared" si="3"/>
        <v>76</v>
      </c>
      <c r="B82" s="19"/>
      <c r="C82" s="5" t="s">
        <v>27</v>
      </c>
      <c r="D82" s="5" t="s">
        <v>175</v>
      </c>
      <c r="E82" s="5" t="s">
        <v>79</v>
      </c>
      <c r="F82" s="4">
        <v>5</v>
      </c>
      <c r="G82" s="6">
        <v>6.46</v>
      </c>
      <c r="H82" s="6">
        <f t="shared" si="2"/>
        <v>32.299999999999997</v>
      </c>
      <c r="I82" s="5" t="s">
        <v>175</v>
      </c>
    </row>
    <row r="83" spans="1:9" ht="46.8" x14ac:dyDescent="0.3">
      <c r="A83" s="4">
        <f t="shared" si="3"/>
        <v>77</v>
      </c>
      <c r="B83" s="19"/>
      <c r="C83" s="5" t="s">
        <v>147</v>
      </c>
      <c r="D83" s="5" t="s">
        <v>175</v>
      </c>
      <c r="E83" s="5" t="s">
        <v>79</v>
      </c>
      <c r="F83" s="4">
        <v>5</v>
      </c>
      <c r="G83" s="6">
        <v>27.94</v>
      </c>
      <c r="H83" s="6">
        <f t="shared" si="2"/>
        <v>139.70000000000002</v>
      </c>
      <c r="I83" s="5" t="s">
        <v>175</v>
      </c>
    </row>
    <row r="84" spans="1:9" ht="60.75" customHeight="1" x14ac:dyDescent="0.3">
      <c r="A84" s="4">
        <f t="shared" si="3"/>
        <v>78</v>
      </c>
      <c r="B84" s="19"/>
      <c r="C84" s="5" t="s">
        <v>24</v>
      </c>
      <c r="D84" s="5" t="s">
        <v>175</v>
      </c>
      <c r="E84" s="5" t="s">
        <v>79</v>
      </c>
      <c r="F84" s="4">
        <v>5</v>
      </c>
      <c r="G84" s="6">
        <v>42.35</v>
      </c>
      <c r="H84" s="6">
        <f t="shared" si="2"/>
        <v>211.75</v>
      </c>
      <c r="I84" s="5" t="s">
        <v>175</v>
      </c>
    </row>
    <row r="85" spans="1:9" ht="31.2" x14ac:dyDescent="0.3">
      <c r="A85" s="4">
        <f t="shared" si="3"/>
        <v>79</v>
      </c>
      <c r="B85" s="19"/>
      <c r="C85" s="5" t="s">
        <v>130</v>
      </c>
      <c r="D85" s="5" t="s">
        <v>175</v>
      </c>
      <c r="E85" s="5" t="s">
        <v>79</v>
      </c>
      <c r="F85" s="4">
        <v>5</v>
      </c>
      <c r="G85" s="6">
        <v>36.82</v>
      </c>
      <c r="H85" s="6">
        <f t="shared" si="2"/>
        <v>184.1</v>
      </c>
      <c r="I85" s="5" t="s">
        <v>175</v>
      </c>
    </row>
    <row r="86" spans="1:9" ht="31.2" x14ac:dyDescent="0.3">
      <c r="A86" s="4">
        <f t="shared" si="3"/>
        <v>80</v>
      </c>
      <c r="B86" s="20"/>
      <c r="C86" s="5" t="s">
        <v>131</v>
      </c>
      <c r="D86" s="5" t="s">
        <v>175</v>
      </c>
      <c r="E86" s="5" t="s">
        <v>79</v>
      </c>
      <c r="F86" s="4">
        <v>5</v>
      </c>
      <c r="G86" s="6">
        <v>75.650000000000006</v>
      </c>
      <c r="H86" s="6">
        <f t="shared" si="2"/>
        <v>378.25</v>
      </c>
      <c r="I86" s="5" t="s">
        <v>175</v>
      </c>
    </row>
    <row r="87" spans="1:9" ht="57.6" x14ac:dyDescent="0.3">
      <c r="A87" s="4">
        <f t="shared" si="3"/>
        <v>81</v>
      </c>
      <c r="B87" s="12" t="s">
        <v>169</v>
      </c>
      <c r="C87" s="5" t="s">
        <v>170</v>
      </c>
      <c r="D87" s="5" t="s">
        <v>208</v>
      </c>
      <c r="E87" s="5" t="s">
        <v>79</v>
      </c>
      <c r="F87" s="4">
        <v>5</v>
      </c>
      <c r="G87" s="6">
        <v>24.65</v>
      </c>
      <c r="H87" s="6">
        <f t="shared" si="2"/>
        <v>123.25</v>
      </c>
      <c r="I87" s="13" t="s">
        <v>209</v>
      </c>
    </row>
    <row r="88" spans="1:9" ht="36" customHeight="1" x14ac:dyDescent="0.3">
      <c r="A88" s="4">
        <f t="shared" si="3"/>
        <v>82</v>
      </c>
      <c r="B88" s="17" t="s">
        <v>171</v>
      </c>
      <c r="C88" s="5" t="s">
        <v>132</v>
      </c>
      <c r="D88" s="5" t="s">
        <v>175</v>
      </c>
      <c r="E88" s="5" t="s">
        <v>79</v>
      </c>
      <c r="F88" s="4">
        <v>5</v>
      </c>
      <c r="G88" s="6">
        <v>5.16</v>
      </c>
      <c r="H88" s="6">
        <f t="shared" si="2"/>
        <v>25.8</v>
      </c>
      <c r="I88" s="5" t="s">
        <v>175</v>
      </c>
    </row>
    <row r="89" spans="1:9" ht="51" customHeight="1" x14ac:dyDescent="0.3">
      <c r="A89" s="4">
        <f t="shared" si="3"/>
        <v>83</v>
      </c>
      <c r="B89" s="17"/>
      <c r="C89" s="1" t="s">
        <v>133</v>
      </c>
      <c r="D89" s="5" t="s">
        <v>210</v>
      </c>
      <c r="E89" s="5" t="s">
        <v>79</v>
      </c>
      <c r="F89" s="4">
        <v>5</v>
      </c>
      <c r="G89" s="6">
        <v>11.9</v>
      </c>
      <c r="H89" s="6">
        <f t="shared" si="2"/>
        <v>59.5</v>
      </c>
      <c r="I89" s="13" t="s">
        <v>211</v>
      </c>
    </row>
    <row r="90" spans="1:9" ht="43.2" x14ac:dyDescent="0.3">
      <c r="A90" s="4">
        <f t="shared" si="3"/>
        <v>84</v>
      </c>
      <c r="B90" s="17"/>
      <c r="C90" s="1" t="s">
        <v>25</v>
      </c>
      <c r="D90" s="5" t="s">
        <v>213</v>
      </c>
      <c r="E90" s="5" t="s">
        <v>79</v>
      </c>
      <c r="F90" s="4">
        <v>5</v>
      </c>
      <c r="G90" s="6">
        <v>10.41</v>
      </c>
      <c r="H90" s="6">
        <f t="shared" si="2"/>
        <v>52.05</v>
      </c>
      <c r="I90" s="13" t="s">
        <v>212</v>
      </c>
    </row>
    <row r="91" spans="1:9" ht="31.2" x14ac:dyDescent="0.3">
      <c r="A91" s="4">
        <f t="shared" si="3"/>
        <v>85</v>
      </c>
      <c r="B91" s="17"/>
      <c r="C91" s="5" t="s">
        <v>23</v>
      </c>
      <c r="D91" s="5">
        <v>122822</v>
      </c>
      <c r="E91" s="5" t="s">
        <v>79</v>
      </c>
      <c r="F91" s="4">
        <v>5</v>
      </c>
      <c r="G91" s="6">
        <v>2.9</v>
      </c>
      <c r="H91" s="6">
        <f t="shared" si="2"/>
        <v>14.5</v>
      </c>
      <c r="I91" s="13" t="s">
        <v>214</v>
      </c>
    </row>
    <row r="92" spans="1:9" ht="31.2" x14ac:dyDescent="0.3">
      <c r="A92" s="4">
        <f t="shared" si="3"/>
        <v>86</v>
      </c>
      <c r="B92" s="17" t="s">
        <v>172</v>
      </c>
      <c r="C92" s="5" t="s">
        <v>8</v>
      </c>
      <c r="D92" s="5" t="s">
        <v>215</v>
      </c>
      <c r="E92" s="5" t="s">
        <v>79</v>
      </c>
      <c r="F92" s="4">
        <v>5</v>
      </c>
      <c r="G92" s="6">
        <v>3.28</v>
      </c>
      <c r="H92" s="6">
        <f t="shared" si="2"/>
        <v>16.399999999999999</v>
      </c>
      <c r="I92" s="13" t="s">
        <v>216</v>
      </c>
    </row>
    <row r="93" spans="1:9" ht="31.2" x14ac:dyDescent="0.3">
      <c r="A93" s="4">
        <f t="shared" si="3"/>
        <v>87</v>
      </c>
      <c r="B93" s="17"/>
      <c r="C93" s="5" t="s">
        <v>29</v>
      </c>
      <c r="D93" s="5" t="s">
        <v>217</v>
      </c>
      <c r="E93" s="5" t="s">
        <v>79</v>
      </c>
      <c r="F93" s="4">
        <v>5</v>
      </c>
      <c r="G93" s="6">
        <v>3.29</v>
      </c>
      <c r="H93" s="6">
        <f t="shared" si="2"/>
        <v>16.45</v>
      </c>
      <c r="I93" s="13" t="s">
        <v>218</v>
      </c>
    </row>
    <row r="94" spans="1:9" ht="31.2" x14ac:dyDescent="0.3">
      <c r="A94" s="4">
        <f t="shared" si="3"/>
        <v>88</v>
      </c>
      <c r="B94" s="17"/>
      <c r="C94" s="5" t="s">
        <v>9</v>
      </c>
      <c r="D94" s="5" t="s">
        <v>219</v>
      </c>
      <c r="E94" s="5" t="s">
        <v>79</v>
      </c>
      <c r="F94" s="4">
        <v>5</v>
      </c>
      <c r="G94" s="6">
        <v>2.2999999999999998</v>
      </c>
      <c r="H94" s="6">
        <f t="shared" si="2"/>
        <v>11.5</v>
      </c>
      <c r="I94" s="13" t="s">
        <v>220</v>
      </c>
    </row>
    <row r="95" spans="1:9" ht="31.2" x14ac:dyDescent="0.3">
      <c r="A95" s="4">
        <f t="shared" si="3"/>
        <v>89</v>
      </c>
      <c r="B95" s="17"/>
      <c r="C95" s="5" t="s">
        <v>10</v>
      </c>
      <c r="D95" s="5" t="s">
        <v>217</v>
      </c>
      <c r="E95" s="5" t="s">
        <v>79</v>
      </c>
      <c r="F95" s="4">
        <v>5</v>
      </c>
      <c r="G95" s="6">
        <v>1.82</v>
      </c>
      <c r="H95" s="6">
        <f t="shared" si="2"/>
        <v>9.1</v>
      </c>
      <c r="I95" s="13" t="s">
        <v>218</v>
      </c>
    </row>
    <row r="96" spans="1:9" ht="57.6" x14ac:dyDescent="0.3">
      <c r="A96" s="4">
        <f t="shared" si="3"/>
        <v>90</v>
      </c>
      <c r="B96" s="17"/>
      <c r="C96" s="5" t="s">
        <v>30</v>
      </c>
      <c r="D96" s="5"/>
      <c r="E96" s="5" t="s">
        <v>79</v>
      </c>
      <c r="F96" s="4">
        <v>5</v>
      </c>
      <c r="G96" s="6">
        <v>7.26</v>
      </c>
      <c r="H96" s="6">
        <f t="shared" si="2"/>
        <v>36.299999999999997</v>
      </c>
      <c r="I96" s="13" t="s">
        <v>221</v>
      </c>
    </row>
    <row r="97" spans="1:9" ht="51" customHeight="1" x14ac:dyDescent="0.3">
      <c r="A97" s="4">
        <f t="shared" si="3"/>
        <v>91</v>
      </c>
      <c r="B97" s="18" t="s">
        <v>173</v>
      </c>
      <c r="C97" s="5" t="s">
        <v>134</v>
      </c>
      <c r="D97" s="5" t="s">
        <v>222</v>
      </c>
      <c r="E97" s="5" t="s">
        <v>79</v>
      </c>
      <c r="F97" s="4">
        <v>5</v>
      </c>
      <c r="G97" s="6">
        <v>3.9</v>
      </c>
      <c r="H97" s="6">
        <f t="shared" si="2"/>
        <v>19.5</v>
      </c>
      <c r="I97" s="13" t="s">
        <v>223</v>
      </c>
    </row>
    <row r="98" spans="1:9" ht="51" customHeight="1" x14ac:dyDescent="0.3">
      <c r="A98" s="4">
        <f t="shared" si="3"/>
        <v>92</v>
      </c>
      <c r="B98" s="19"/>
      <c r="C98" s="5" t="s">
        <v>135</v>
      </c>
      <c r="D98" s="5" t="s">
        <v>224</v>
      </c>
      <c r="E98" s="5" t="s">
        <v>79</v>
      </c>
      <c r="F98" s="4">
        <v>5</v>
      </c>
      <c r="G98" s="6">
        <v>5.7</v>
      </c>
      <c r="H98" s="6">
        <f t="shared" si="2"/>
        <v>28.5</v>
      </c>
      <c r="I98" s="13" t="s">
        <v>225</v>
      </c>
    </row>
    <row r="99" spans="1:9" ht="51" customHeight="1" x14ac:dyDescent="0.3">
      <c r="A99" s="4">
        <f t="shared" si="3"/>
        <v>93</v>
      </c>
      <c r="B99" s="19"/>
      <c r="C99" s="5" t="s">
        <v>136</v>
      </c>
      <c r="D99" s="5" t="s">
        <v>226</v>
      </c>
      <c r="E99" s="5" t="s">
        <v>79</v>
      </c>
      <c r="F99" s="4">
        <v>5</v>
      </c>
      <c r="G99" s="6">
        <v>2.34</v>
      </c>
      <c r="H99" s="6">
        <f t="shared" si="2"/>
        <v>11.7</v>
      </c>
      <c r="I99" s="13" t="s">
        <v>227</v>
      </c>
    </row>
    <row r="100" spans="1:9" ht="31.2" x14ac:dyDescent="0.3">
      <c r="A100" s="4">
        <f t="shared" si="3"/>
        <v>94</v>
      </c>
      <c r="B100" s="19"/>
      <c r="C100" s="5" t="s">
        <v>163</v>
      </c>
      <c r="D100" s="5" t="s">
        <v>228</v>
      </c>
      <c r="E100" s="5" t="s">
        <v>79</v>
      </c>
      <c r="F100" s="4">
        <v>5</v>
      </c>
      <c r="G100" s="6">
        <v>11.62</v>
      </c>
      <c r="H100" s="6">
        <f t="shared" si="2"/>
        <v>58.099999999999994</v>
      </c>
      <c r="I100" s="13" t="s">
        <v>229</v>
      </c>
    </row>
    <row r="101" spans="1:9" ht="31.2" x14ac:dyDescent="0.3">
      <c r="A101" s="4">
        <f t="shared" si="3"/>
        <v>95</v>
      </c>
      <c r="B101" s="19"/>
      <c r="C101" s="5" t="s">
        <v>164</v>
      </c>
      <c r="D101" s="5" t="s">
        <v>230</v>
      </c>
      <c r="E101" s="5" t="s">
        <v>79</v>
      </c>
      <c r="F101" s="4">
        <v>5</v>
      </c>
      <c r="G101" s="6">
        <v>7.26</v>
      </c>
      <c r="H101" s="6">
        <f t="shared" si="2"/>
        <v>36.299999999999997</v>
      </c>
      <c r="I101" s="13" t="s">
        <v>231</v>
      </c>
    </row>
    <row r="102" spans="1:9" ht="49.5" customHeight="1" x14ac:dyDescent="0.3">
      <c r="A102" s="4">
        <f t="shared" si="3"/>
        <v>96</v>
      </c>
      <c r="B102" s="19"/>
      <c r="C102" s="5" t="s">
        <v>137</v>
      </c>
      <c r="D102" s="5" t="s">
        <v>232</v>
      </c>
      <c r="E102" s="5" t="s">
        <v>79</v>
      </c>
      <c r="F102" s="4">
        <v>5</v>
      </c>
      <c r="G102" s="6">
        <v>1.3</v>
      </c>
      <c r="H102" s="6">
        <f t="shared" si="2"/>
        <v>6.5</v>
      </c>
      <c r="I102" s="13" t="s">
        <v>233</v>
      </c>
    </row>
    <row r="103" spans="1:9" ht="51" customHeight="1" x14ac:dyDescent="0.3">
      <c r="A103" s="4">
        <f t="shared" si="3"/>
        <v>97</v>
      </c>
      <c r="B103" s="19"/>
      <c r="C103" s="5" t="s">
        <v>165</v>
      </c>
      <c r="D103" s="5" t="s">
        <v>234</v>
      </c>
      <c r="E103" s="5" t="s">
        <v>79</v>
      </c>
      <c r="F103" s="4">
        <v>5</v>
      </c>
      <c r="G103" s="6">
        <v>1.8</v>
      </c>
      <c r="H103" s="6">
        <f t="shared" si="2"/>
        <v>9</v>
      </c>
      <c r="I103" s="13" t="s">
        <v>235</v>
      </c>
    </row>
    <row r="104" spans="1:9" ht="46.8" x14ac:dyDescent="0.3">
      <c r="A104" s="4">
        <f t="shared" si="3"/>
        <v>98</v>
      </c>
      <c r="B104" s="19"/>
      <c r="C104" s="5" t="s">
        <v>138</v>
      </c>
      <c r="D104" s="5" t="s">
        <v>236</v>
      </c>
      <c r="E104" s="5" t="s">
        <v>79</v>
      </c>
      <c r="F104" s="4">
        <v>5</v>
      </c>
      <c r="G104" s="6">
        <v>5.57</v>
      </c>
      <c r="H104" s="6">
        <f t="shared" si="2"/>
        <v>27.85</v>
      </c>
      <c r="I104" s="13" t="s">
        <v>237</v>
      </c>
    </row>
    <row r="105" spans="1:9" ht="34.5" customHeight="1" x14ac:dyDescent="0.3">
      <c r="A105" s="4">
        <f>SUM(A104+1)</f>
        <v>99</v>
      </c>
      <c r="B105" s="19"/>
      <c r="C105" s="5" t="s">
        <v>139</v>
      </c>
      <c r="D105" s="5" t="s">
        <v>238</v>
      </c>
      <c r="E105" s="5" t="s">
        <v>79</v>
      </c>
      <c r="F105" s="4">
        <v>5</v>
      </c>
      <c r="G105" s="6">
        <v>2.04</v>
      </c>
      <c r="H105" s="6">
        <f t="shared" si="2"/>
        <v>10.199999999999999</v>
      </c>
      <c r="I105" s="13" t="s">
        <v>239</v>
      </c>
    </row>
    <row r="106" spans="1:9" ht="36.75" customHeight="1" x14ac:dyDescent="0.3">
      <c r="A106" s="4">
        <f t="shared" si="3"/>
        <v>100</v>
      </c>
      <c r="B106" s="20"/>
      <c r="C106" s="5" t="s">
        <v>140</v>
      </c>
      <c r="D106" s="5" t="s">
        <v>241</v>
      </c>
      <c r="E106" s="5" t="s">
        <v>79</v>
      </c>
      <c r="F106" s="4">
        <v>5</v>
      </c>
      <c r="G106" s="6">
        <v>9.68</v>
      </c>
      <c r="H106" s="6">
        <f t="shared" si="2"/>
        <v>48.4</v>
      </c>
      <c r="I106" s="13" t="s">
        <v>240</v>
      </c>
    </row>
    <row r="107" spans="1:9" ht="28.8" x14ac:dyDescent="0.3">
      <c r="A107" s="4">
        <f t="shared" si="3"/>
        <v>101</v>
      </c>
      <c r="B107" s="17" t="s">
        <v>18</v>
      </c>
      <c r="C107" s="5" t="s">
        <v>72</v>
      </c>
      <c r="D107" s="5" t="s">
        <v>242</v>
      </c>
      <c r="E107" s="5" t="s">
        <v>79</v>
      </c>
      <c r="F107" s="4">
        <v>5</v>
      </c>
      <c r="G107" s="6">
        <v>0.17</v>
      </c>
      <c r="H107" s="6">
        <f t="shared" si="2"/>
        <v>0.85000000000000009</v>
      </c>
      <c r="I107" s="13" t="s">
        <v>243</v>
      </c>
    </row>
    <row r="108" spans="1:9" ht="31.2" x14ac:dyDescent="0.3">
      <c r="A108" s="4">
        <f t="shared" si="3"/>
        <v>102</v>
      </c>
      <c r="B108" s="17"/>
      <c r="C108" s="5" t="s">
        <v>143</v>
      </c>
      <c r="D108" s="5" t="s">
        <v>244</v>
      </c>
      <c r="E108" s="5" t="s">
        <v>79</v>
      </c>
      <c r="F108" s="4">
        <v>5</v>
      </c>
      <c r="G108" s="6">
        <v>1.25</v>
      </c>
      <c r="H108" s="6">
        <f t="shared" si="2"/>
        <v>6.25</v>
      </c>
      <c r="I108" s="13" t="s">
        <v>245</v>
      </c>
    </row>
    <row r="109" spans="1:9" ht="31.2" x14ac:dyDescent="0.3">
      <c r="A109" s="4">
        <f t="shared" si="3"/>
        <v>103</v>
      </c>
      <c r="B109" s="17"/>
      <c r="C109" s="5" t="s">
        <v>19</v>
      </c>
      <c r="D109" s="5" t="s">
        <v>246</v>
      </c>
      <c r="E109" s="5" t="s">
        <v>79</v>
      </c>
      <c r="F109" s="4">
        <v>5</v>
      </c>
      <c r="G109" s="6">
        <v>0.49</v>
      </c>
      <c r="H109" s="6">
        <f t="shared" si="2"/>
        <v>2.4500000000000002</v>
      </c>
      <c r="I109" s="13" t="s">
        <v>247</v>
      </c>
    </row>
    <row r="110" spans="1:9" ht="31.2" x14ac:dyDescent="0.3">
      <c r="A110" s="4">
        <f t="shared" si="3"/>
        <v>104</v>
      </c>
      <c r="B110" s="17"/>
      <c r="C110" s="5" t="s">
        <v>142</v>
      </c>
      <c r="D110" s="5" t="s">
        <v>248</v>
      </c>
      <c r="E110" s="5" t="s">
        <v>79</v>
      </c>
      <c r="F110" s="4">
        <v>5</v>
      </c>
      <c r="G110" s="6">
        <v>2.94</v>
      </c>
      <c r="H110" s="6">
        <f t="shared" si="2"/>
        <v>14.7</v>
      </c>
      <c r="I110" s="13" t="s">
        <v>249</v>
      </c>
    </row>
    <row r="111" spans="1:9" ht="31.2" x14ac:dyDescent="0.3">
      <c r="A111" s="4">
        <f t="shared" si="3"/>
        <v>105</v>
      </c>
      <c r="B111" s="17"/>
      <c r="C111" s="5" t="s">
        <v>141</v>
      </c>
      <c r="D111" s="5" t="s">
        <v>250</v>
      </c>
      <c r="E111" s="5" t="s">
        <v>79</v>
      </c>
      <c r="F111" s="4">
        <v>5</v>
      </c>
      <c r="G111" s="6">
        <v>3</v>
      </c>
      <c r="H111" s="6">
        <f t="shared" si="2"/>
        <v>15</v>
      </c>
      <c r="I111" s="13" t="s">
        <v>251</v>
      </c>
    </row>
    <row r="112" spans="1:9" ht="19.5" customHeight="1" x14ac:dyDescent="0.3">
      <c r="A112" s="4">
        <f t="shared" si="3"/>
        <v>106</v>
      </c>
      <c r="B112" s="17"/>
      <c r="C112" s="5" t="s">
        <v>47</v>
      </c>
      <c r="D112" s="5" t="s">
        <v>252</v>
      </c>
      <c r="E112" s="5" t="s">
        <v>79</v>
      </c>
      <c r="F112" s="4">
        <v>10</v>
      </c>
      <c r="G112" s="6">
        <v>1.3</v>
      </c>
      <c r="H112" s="6">
        <f t="shared" si="2"/>
        <v>13</v>
      </c>
      <c r="I112" s="13" t="s">
        <v>253</v>
      </c>
    </row>
    <row r="113" spans="1:10" ht="46.8" x14ac:dyDescent="0.3">
      <c r="A113" s="4">
        <f t="shared" si="3"/>
        <v>107</v>
      </c>
      <c r="B113" s="17"/>
      <c r="C113" s="5" t="s">
        <v>48</v>
      </c>
      <c r="D113" s="5" t="s">
        <v>254</v>
      </c>
      <c r="E113" s="5" t="s">
        <v>79</v>
      </c>
      <c r="F113" s="4">
        <v>20</v>
      </c>
      <c r="G113" s="6">
        <v>7.4</v>
      </c>
      <c r="H113" s="6">
        <f t="shared" si="2"/>
        <v>148</v>
      </c>
      <c r="I113" s="13" t="s">
        <v>255</v>
      </c>
    </row>
    <row r="114" spans="1:10" ht="32.25" customHeight="1" x14ac:dyDescent="0.3">
      <c r="A114" s="4">
        <f t="shared" si="3"/>
        <v>108</v>
      </c>
      <c r="B114" s="17"/>
      <c r="C114" s="5" t="s">
        <v>49</v>
      </c>
      <c r="D114" s="5" t="s">
        <v>256</v>
      </c>
      <c r="E114" s="5" t="s">
        <v>79</v>
      </c>
      <c r="F114" s="4">
        <v>20</v>
      </c>
      <c r="G114" s="6">
        <v>4.24</v>
      </c>
      <c r="H114" s="6">
        <f t="shared" si="2"/>
        <v>84.800000000000011</v>
      </c>
      <c r="I114" s="13" t="s">
        <v>257</v>
      </c>
    </row>
    <row r="115" spans="1:10" ht="43.2" x14ac:dyDescent="0.3">
      <c r="A115" s="4">
        <f t="shared" si="3"/>
        <v>109</v>
      </c>
      <c r="B115" s="17"/>
      <c r="C115" s="5" t="s">
        <v>61</v>
      </c>
      <c r="D115" s="5" t="s">
        <v>258</v>
      </c>
      <c r="E115" s="5" t="s">
        <v>79</v>
      </c>
      <c r="F115" s="4">
        <v>10</v>
      </c>
      <c r="G115" s="6">
        <v>0.93</v>
      </c>
      <c r="H115" s="6">
        <f t="shared" si="2"/>
        <v>9.3000000000000007</v>
      </c>
      <c r="I115" s="13" t="s">
        <v>259</v>
      </c>
    </row>
    <row r="116" spans="1:10" ht="43.2" x14ac:dyDescent="0.3">
      <c r="A116" s="4">
        <f t="shared" si="3"/>
        <v>110</v>
      </c>
      <c r="B116" s="17"/>
      <c r="C116" s="5" t="s">
        <v>62</v>
      </c>
      <c r="D116" s="5" t="s">
        <v>260</v>
      </c>
      <c r="E116" s="5" t="s">
        <v>79</v>
      </c>
      <c r="F116" s="4">
        <v>10</v>
      </c>
      <c r="G116" s="6">
        <v>0.93</v>
      </c>
      <c r="H116" s="6">
        <f t="shared" si="2"/>
        <v>9.3000000000000007</v>
      </c>
      <c r="I116" s="13" t="s">
        <v>261</v>
      </c>
    </row>
    <row r="117" spans="1:10" ht="34.5" customHeight="1" x14ac:dyDescent="0.3">
      <c r="A117" s="4">
        <f t="shared" si="3"/>
        <v>111</v>
      </c>
      <c r="B117" s="17"/>
      <c r="C117" s="5" t="s">
        <v>63</v>
      </c>
      <c r="D117" s="5" t="s">
        <v>262</v>
      </c>
      <c r="E117" s="5" t="s">
        <v>79</v>
      </c>
      <c r="F117" s="4">
        <v>10</v>
      </c>
      <c r="G117" s="6">
        <v>0.95</v>
      </c>
      <c r="H117" s="6">
        <f t="shared" si="2"/>
        <v>9.5</v>
      </c>
      <c r="I117" s="13" t="s">
        <v>263</v>
      </c>
    </row>
    <row r="118" spans="1:10" ht="35.25" customHeight="1" x14ac:dyDescent="0.3">
      <c r="A118" s="4">
        <f t="shared" si="3"/>
        <v>112</v>
      </c>
      <c r="B118" s="17"/>
      <c r="C118" s="5" t="s">
        <v>64</v>
      </c>
      <c r="D118" s="5" t="s">
        <v>264</v>
      </c>
      <c r="E118" s="5" t="s">
        <v>79</v>
      </c>
      <c r="F118" s="4">
        <v>10</v>
      </c>
      <c r="G118" s="6">
        <v>1</v>
      </c>
      <c r="H118" s="6">
        <f t="shared" si="2"/>
        <v>10</v>
      </c>
      <c r="I118" s="13" t="s">
        <v>265</v>
      </c>
    </row>
    <row r="119" spans="1:10" ht="36" customHeight="1" x14ac:dyDescent="0.3">
      <c r="A119" s="4">
        <f t="shared" si="3"/>
        <v>113</v>
      </c>
      <c r="B119" s="17"/>
      <c r="C119" s="5" t="s">
        <v>65</v>
      </c>
      <c r="D119" s="5" t="s">
        <v>266</v>
      </c>
      <c r="E119" s="5" t="s">
        <v>79</v>
      </c>
      <c r="F119" s="4">
        <v>10</v>
      </c>
      <c r="G119" s="6">
        <v>0.9</v>
      </c>
      <c r="H119" s="6">
        <f t="shared" si="2"/>
        <v>9</v>
      </c>
      <c r="I119" s="13" t="s">
        <v>267</v>
      </c>
    </row>
    <row r="120" spans="1:10" ht="34.5" customHeight="1" x14ac:dyDescent="0.3">
      <c r="A120" s="4">
        <f t="shared" si="3"/>
        <v>114</v>
      </c>
      <c r="B120" s="17"/>
      <c r="C120" s="5" t="s">
        <v>66</v>
      </c>
      <c r="D120" s="5" t="s">
        <v>268</v>
      </c>
      <c r="E120" s="5" t="s">
        <v>79</v>
      </c>
      <c r="F120" s="4">
        <v>10</v>
      </c>
      <c r="G120" s="6">
        <v>0.95</v>
      </c>
      <c r="H120" s="6">
        <f t="shared" si="2"/>
        <v>9.5</v>
      </c>
      <c r="I120" s="13" t="s">
        <v>269</v>
      </c>
    </row>
    <row r="121" spans="1:10" ht="43.2" x14ac:dyDescent="0.3">
      <c r="A121" s="4">
        <f t="shared" si="3"/>
        <v>115</v>
      </c>
      <c r="B121" s="17"/>
      <c r="C121" s="5" t="s">
        <v>67</v>
      </c>
      <c r="D121" s="5" t="s">
        <v>270</v>
      </c>
      <c r="E121" s="5" t="s">
        <v>79</v>
      </c>
      <c r="F121" s="4">
        <v>10</v>
      </c>
      <c r="G121" s="6">
        <v>0.9</v>
      </c>
      <c r="H121" s="6">
        <f t="shared" si="2"/>
        <v>9</v>
      </c>
      <c r="I121" s="13" t="s">
        <v>271</v>
      </c>
    </row>
    <row r="122" spans="1:10" ht="51" customHeight="1" x14ac:dyDescent="0.3">
      <c r="A122" s="4">
        <f t="shared" si="3"/>
        <v>116</v>
      </c>
      <c r="B122" s="17"/>
      <c r="C122" s="5" t="s">
        <v>68</v>
      </c>
      <c r="D122" s="5" t="s">
        <v>272</v>
      </c>
      <c r="E122" s="5" t="s">
        <v>79</v>
      </c>
      <c r="F122" s="4">
        <v>15</v>
      </c>
      <c r="G122" s="6">
        <v>2.2000000000000002</v>
      </c>
      <c r="H122" s="6">
        <f t="shared" si="2"/>
        <v>33</v>
      </c>
      <c r="I122" s="13" t="s">
        <v>273</v>
      </c>
      <c r="J122" s="2" t="s">
        <v>144</v>
      </c>
    </row>
    <row r="123" spans="1:10" ht="43.2" x14ac:dyDescent="0.3">
      <c r="A123" s="4">
        <f t="shared" si="3"/>
        <v>117</v>
      </c>
      <c r="B123" s="17" t="s">
        <v>174</v>
      </c>
      <c r="C123" s="5" t="s">
        <v>149</v>
      </c>
      <c r="D123" s="5" t="s">
        <v>274</v>
      </c>
      <c r="E123" s="5" t="s">
        <v>79</v>
      </c>
      <c r="F123" s="4">
        <v>5</v>
      </c>
      <c r="G123" s="6">
        <v>4.6500000000000004</v>
      </c>
      <c r="H123" s="6">
        <f t="shared" si="2"/>
        <v>23.25</v>
      </c>
      <c r="I123" s="13" t="s">
        <v>275</v>
      </c>
    </row>
    <row r="124" spans="1:10" ht="43.2" x14ac:dyDescent="0.3">
      <c r="A124" s="4">
        <f t="shared" si="3"/>
        <v>118</v>
      </c>
      <c r="B124" s="17"/>
      <c r="C124" s="5" t="s">
        <v>145</v>
      </c>
      <c r="D124" s="5" t="s">
        <v>276</v>
      </c>
      <c r="E124" s="5" t="s">
        <v>79</v>
      </c>
      <c r="F124" s="4">
        <v>5</v>
      </c>
      <c r="G124" s="6">
        <v>11.7</v>
      </c>
      <c r="H124" s="6">
        <f t="shared" si="2"/>
        <v>58.5</v>
      </c>
      <c r="I124" s="13" t="s">
        <v>277</v>
      </c>
    </row>
    <row r="125" spans="1:10" ht="51" customHeight="1" x14ac:dyDescent="0.3">
      <c r="A125" s="4">
        <f t="shared" si="3"/>
        <v>119</v>
      </c>
      <c r="B125" s="17"/>
      <c r="C125" s="5" t="s">
        <v>402</v>
      </c>
      <c r="D125" s="5" t="s">
        <v>278</v>
      </c>
      <c r="E125" s="5" t="s">
        <v>79</v>
      </c>
      <c r="F125" s="4">
        <v>10</v>
      </c>
      <c r="G125" s="6">
        <v>17.010000000000002</v>
      </c>
      <c r="H125" s="6">
        <f t="shared" si="2"/>
        <v>170.10000000000002</v>
      </c>
      <c r="I125" s="13" t="s">
        <v>279</v>
      </c>
    </row>
    <row r="126" spans="1:10" ht="51" customHeight="1" x14ac:dyDescent="0.3">
      <c r="A126" s="4">
        <f t="shared" si="3"/>
        <v>120</v>
      </c>
      <c r="B126" s="17"/>
      <c r="C126" s="5" t="s">
        <v>71</v>
      </c>
      <c r="D126" s="5" t="s">
        <v>280</v>
      </c>
      <c r="E126" s="5" t="s">
        <v>79</v>
      </c>
      <c r="F126" s="4">
        <v>10</v>
      </c>
      <c r="G126" s="6">
        <v>17.96</v>
      </c>
      <c r="H126" s="6">
        <f t="shared" si="2"/>
        <v>179.60000000000002</v>
      </c>
      <c r="I126" s="13" t="s">
        <v>281</v>
      </c>
    </row>
    <row r="127" spans="1:10" ht="43.2" x14ac:dyDescent="0.3">
      <c r="A127" s="4">
        <f t="shared" si="3"/>
        <v>121</v>
      </c>
      <c r="B127" s="17" t="s">
        <v>151</v>
      </c>
      <c r="C127" s="1" t="s">
        <v>152</v>
      </c>
      <c r="D127" s="5" t="s">
        <v>282</v>
      </c>
      <c r="E127" s="5" t="s">
        <v>79</v>
      </c>
      <c r="F127" s="4">
        <v>3</v>
      </c>
      <c r="G127" s="6">
        <v>58.04</v>
      </c>
      <c r="H127" s="6">
        <f t="shared" si="2"/>
        <v>174.12</v>
      </c>
      <c r="I127" s="13" t="s">
        <v>283</v>
      </c>
    </row>
    <row r="128" spans="1:10" ht="43.2" x14ac:dyDescent="0.3">
      <c r="A128" s="4">
        <f t="shared" si="3"/>
        <v>122</v>
      </c>
      <c r="B128" s="17"/>
      <c r="C128" s="1" t="s">
        <v>153</v>
      </c>
      <c r="D128" s="5" t="s">
        <v>284</v>
      </c>
      <c r="E128" s="5" t="s">
        <v>79</v>
      </c>
      <c r="F128" s="4">
        <v>3</v>
      </c>
      <c r="G128" s="6">
        <v>15.73</v>
      </c>
      <c r="H128" s="6">
        <f t="shared" si="2"/>
        <v>47.19</v>
      </c>
      <c r="I128" s="13" t="s">
        <v>285</v>
      </c>
    </row>
    <row r="129" spans="1:9" ht="43.2" x14ac:dyDescent="0.3">
      <c r="A129" s="4">
        <f t="shared" si="3"/>
        <v>123</v>
      </c>
      <c r="B129" s="17"/>
      <c r="C129" s="1" t="s">
        <v>154</v>
      </c>
      <c r="D129" s="5" t="s">
        <v>286</v>
      </c>
      <c r="E129" s="5" t="s">
        <v>79</v>
      </c>
      <c r="F129" s="4">
        <v>3</v>
      </c>
      <c r="G129" s="6">
        <v>19.36</v>
      </c>
      <c r="H129" s="6">
        <f t="shared" si="2"/>
        <v>58.08</v>
      </c>
      <c r="I129" s="13" t="s">
        <v>287</v>
      </c>
    </row>
    <row r="130" spans="1:9" ht="43.2" x14ac:dyDescent="0.3">
      <c r="A130" s="4">
        <f t="shared" si="3"/>
        <v>124</v>
      </c>
      <c r="B130" s="17"/>
      <c r="C130" s="5" t="s">
        <v>155</v>
      </c>
      <c r="D130" s="5" t="s">
        <v>288</v>
      </c>
      <c r="E130" s="5" t="s">
        <v>79</v>
      </c>
      <c r="F130" s="4">
        <v>3</v>
      </c>
      <c r="G130" s="6">
        <v>22.99</v>
      </c>
      <c r="H130" s="6">
        <f t="shared" si="2"/>
        <v>68.97</v>
      </c>
      <c r="I130" s="13" t="s">
        <v>289</v>
      </c>
    </row>
    <row r="131" spans="1:9" ht="43.2" x14ac:dyDescent="0.3">
      <c r="A131" s="4">
        <f t="shared" si="3"/>
        <v>125</v>
      </c>
      <c r="B131" s="17"/>
      <c r="C131" s="5" t="s">
        <v>150</v>
      </c>
      <c r="D131" s="5" t="s">
        <v>290</v>
      </c>
      <c r="E131" s="5" t="s">
        <v>79</v>
      </c>
      <c r="F131" s="4">
        <v>3</v>
      </c>
      <c r="G131" s="6">
        <v>30.25</v>
      </c>
      <c r="H131" s="6">
        <f t="shared" si="2"/>
        <v>90.75</v>
      </c>
      <c r="I131" s="13" t="s">
        <v>291</v>
      </c>
    </row>
    <row r="132" spans="1:9" ht="46.8" x14ac:dyDescent="0.3">
      <c r="A132" s="4">
        <f t="shared" si="3"/>
        <v>126</v>
      </c>
      <c r="B132" s="17"/>
      <c r="C132" s="5" t="s">
        <v>176</v>
      </c>
      <c r="D132" s="5" t="s">
        <v>293</v>
      </c>
      <c r="E132" s="5" t="s">
        <v>79</v>
      </c>
      <c r="F132" s="4">
        <v>3</v>
      </c>
      <c r="G132" s="6">
        <v>6.78</v>
      </c>
      <c r="H132" s="6">
        <f t="shared" si="2"/>
        <v>20.34</v>
      </c>
      <c r="I132" s="13" t="s">
        <v>292</v>
      </c>
    </row>
    <row r="133" spans="1:9" ht="46.8" x14ac:dyDescent="0.3">
      <c r="A133" s="4">
        <f t="shared" si="3"/>
        <v>127</v>
      </c>
      <c r="B133" s="17"/>
      <c r="C133" s="5" t="s">
        <v>177</v>
      </c>
      <c r="D133" s="5" t="s">
        <v>294</v>
      </c>
      <c r="E133" s="5" t="s">
        <v>79</v>
      </c>
      <c r="F133" s="4">
        <v>3</v>
      </c>
      <c r="G133" s="6">
        <v>12.1</v>
      </c>
      <c r="H133" s="6">
        <f t="shared" si="2"/>
        <v>36.299999999999997</v>
      </c>
      <c r="I133" s="13" t="s">
        <v>295</v>
      </c>
    </row>
    <row r="134" spans="1:9" ht="43.2" x14ac:dyDescent="0.3">
      <c r="A134" s="4">
        <f t="shared" si="3"/>
        <v>128</v>
      </c>
      <c r="B134" s="17" t="s">
        <v>4</v>
      </c>
      <c r="C134" s="5" t="s">
        <v>75</v>
      </c>
      <c r="D134" s="5" t="s">
        <v>296</v>
      </c>
      <c r="E134" s="5" t="s">
        <v>79</v>
      </c>
      <c r="F134" s="4">
        <v>3</v>
      </c>
      <c r="G134" s="6">
        <v>21.6</v>
      </c>
      <c r="H134" s="6">
        <f t="shared" si="2"/>
        <v>64.800000000000011</v>
      </c>
      <c r="I134" s="13" t="s">
        <v>297</v>
      </c>
    </row>
    <row r="135" spans="1:9" ht="43.2" x14ac:dyDescent="0.3">
      <c r="A135" s="4">
        <f t="shared" si="3"/>
        <v>129</v>
      </c>
      <c r="B135" s="17"/>
      <c r="C135" s="5" t="s">
        <v>74</v>
      </c>
      <c r="D135" s="5" t="s">
        <v>298</v>
      </c>
      <c r="E135" s="5" t="s">
        <v>79</v>
      </c>
      <c r="F135" s="4">
        <v>3</v>
      </c>
      <c r="G135" s="6">
        <v>12.8</v>
      </c>
      <c r="H135" s="6">
        <f t="shared" ref="H135:H171" si="4">SUM(F135*G135)</f>
        <v>38.400000000000006</v>
      </c>
      <c r="I135" s="13" t="s">
        <v>299</v>
      </c>
    </row>
    <row r="136" spans="1:9" ht="28.8" x14ac:dyDescent="0.3">
      <c r="A136" s="4">
        <f t="shared" si="3"/>
        <v>130</v>
      </c>
      <c r="B136" s="17" t="s">
        <v>6</v>
      </c>
      <c r="C136" s="5" t="s">
        <v>21</v>
      </c>
      <c r="D136" s="5" t="s">
        <v>300</v>
      </c>
      <c r="E136" s="5" t="s">
        <v>79</v>
      </c>
      <c r="F136" s="4">
        <v>3</v>
      </c>
      <c r="G136" s="6">
        <v>1.75</v>
      </c>
      <c r="H136" s="6">
        <f t="shared" si="4"/>
        <v>5.25</v>
      </c>
      <c r="I136" s="13" t="s">
        <v>301</v>
      </c>
    </row>
    <row r="137" spans="1:9" ht="28.8" x14ac:dyDescent="0.3">
      <c r="A137" s="4">
        <f t="shared" ref="A137:A171" si="5">SUM(A136+1)</f>
        <v>131</v>
      </c>
      <c r="B137" s="17"/>
      <c r="C137" s="5" t="s">
        <v>20</v>
      </c>
      <c r="D137" s="5" t="s">
        <v>302</v>
      </c>
      <c r="E137" s="5" t="s">
        <v>79</v>
      </c>
      <c r="F137" s="4">
        <v>3</v>
      </c>
      <c r="G137" s="6">
        <v>3.68</v>
      </c>
      <c r="H137" s="6">
        <f t="shared" si="4"/>
        <v>11.040000000000001</v>
      </c>
      <c r="I137" s="13" t="s">
        <v>303</v>
      </c>
    </row>
    <row r="138" spans="1:9" ht="43.2" x14ac:dyDescent="0.3">
      <c r="A138" s="4">
        <f t="shared" si="5"/>
        <v>132</v>
      </c>
      <c r="B138" s="17"/>
      <c r="C138" s="5" t="s">
        <v>17</v>
      </c>
      <c r="D138" s="5" t="s">
        <v>304</v>
      </c>
      <c r="E138" s="5" t="s">
        <v>79</v>
      </c>
      <c r="F138" s="4">
        <v>3</v>
      </c>
      <c r="G138" s="6">
        <v>1.95</v>
      </c>
      <c r="H138" s="6">
        <f t="shared" si="4"/>
        <v>5.85</v>
      </c>
      <c r="I138" s="13" t="s">
        <v>305</v>
      </c>
    </row>
    <row r="139" spans="1:9" ht="43.2" x14ac:dyDescent="0.3">
      <c r="A139" s="4">
        <f t="shared" si="5"/>
        <v>133</v>
      </c>
      <c r="B139" s="17"/>
      <c r="C139" s="5" t="s">
        <v>7</v>
      </c>
      <c r="D139" s="5" t="s">
        <v>306</v>
      </c>
      <c r="E139" s="5" t="s">
        <v>79</v>
      </c>
      <c r="F139" s="4">
        <v>3</v>
      </c>
      <c r="G139" s="6">
        <v>5.95</v>
      </c>
      <c r="H139" s="6">
        <f t="shared" si="4"/>
        <v>17.850000000000001</v>
      </c>
      <c r="I139" s="13" t="s">
        <v>307</v>
      </c>
    </row>
    <row r="140" spans="1:9" ht="31.2" x14ac:dyDescent="0.3">
      <c r="A140" s="4">
        <f t="shared" si="5"/>
        <v>134</v>
      </c>
      <c r="B140" s="17"/>
      <c r="C140" s="5" t="s">
        <v>73</v>
      </c>
      <c r="D140" s="5" t="s">
        <v>308</v>
      </c>
      <c r="E140" s="5" t="s">
        <v>79</v>
      </c>
      <c r="F140" s="4">
        <v>3</v>
      </c>
      <c r="G140" s="6">
        <v>15.2</v>
      </c>
      <c r="H140" s="6">
        <f t="shared" si="4"/>
        <v>45.599999999999994</v>
      </c>
      <c r="I140" s="13" t="s">
        <v>309</v>
      </c>
    </row>
    <row r="141" spans="1:9" ht="28.8" x14ac:dyDescent="0.3">
      <c r="A141" s="4">
        <f t="shared" si="5"/>
        <v>135</v>
      </c>
      <c r="B141" s="17"/>
      <c r="C141" s="5" t="s">
        <v>5</v>
      </c>
      <c r="D141" s="5" t="s">
        <v>310</v>
      </c>
      <c r="E141" s="5" t="s">
        <v>79</v>
      </c>
      <c r="F141" s="4">
        <v>3</v>
      </c>
      <c r="G141" s="6">
        <v>1.63</v>
      </c>
      <c r="H141" s="6">
        <f t="shared" si="4"/>
        <v>4.8899999999999997</v>
      </c>
      <c r="I141" s="13" t="s">
        <v>311</v>
      </c>
    </row>
    <row r="142" spans="1:9" ht="43.2" x14ac:dyDescent="0.3">
      <c r="A142" s="4">
        <f t="shared" si="5"/>
        <v>136</v>
      </c>
      <c r="B142" s="17" t="s">
        <v>14</v>
      </c>
      <c r="C142" s="5" t="s">
        <v>180</v>
      </c>
      <c r="D142" s="5" t="s">
        <v>313</v>
      </c>
      <c r="E142" s="5" t="s">
        <v>79</v>
      </c>
      <c r="F142" s="4">
        <v>3</v>
      </c>
      <c r="G142" s="6">
        <v>5.32</v>
      </c>
      <c r="H142" s="6">
        <f t="shared" si="4"/>
        <v>15.96</v>
      </c>
      <c r="I142" s="13" t="s">
        <v>312</v>
      </c>
    </row>
    <row r="143" spans="1:9" ht="43.2" x14ac:dyDescent="0.3">
      <c r="A143" s="4">
        <f t="shared" si="5"/>
        <v>137</v>
      </c>
      <c r="B143" s="17"/>
      <c r="C143" s="5" t="s">
        <v>146</v>
      </c>
      <c r="D143" s="5" t="s">
        <v>314</v>
      </c>
      <c r="E143" s="5" t="s">
        <v>79</v>
      </c>
      <c r="F143" s="4">
        <v>3</v>
      </c>
      <c r="G143" s="6">
        <v>2.59</v>
      </c>
      <c r="H143" s="6">
        <f t="shared" si="4"/>
        <v>7.77</v>
      </c>
      <c r="I143" s="13" t="s">
        <v>315</v>
      </c>
    </row>
    <row r="144" spans="1:9" ht="43.2" x14ac:dyDescent="0.3">
      <c r="A144" s="4">
        <f t="shared" si="5"/>
        <v>138</v>
      </c>
      <c r="B144" s="17"/>
      <c r="C144" s="5" t="s">
        <v>55</v>
      </c>
      <c r="D144" s="5" t="s">
        <v>316</v>
      </c>
      <c r="E144" s="5" t="s">
        <v>79</v>
      </c>
      <c r="F144" s="4">
        <v>3</v>
      </c>
      <c r="G144" s="6">
        <v>48.8</v>
      </c>
      <c r="H144" s="6">
        <f t="shared" si="4"/>
        <v>146.39999999999998</v>
      </c>
      <c r="I144" s="13" t="s">
        <v>317</v>
      </c>
    </row>
    <row r="145" spans="1:9" ht="28.8" x14ac:dyDescent="0.3">
      <c r="A145" s="4">
        <f t="shared" si="5"/>
        <v>139</v>
      </c>
      <c r="B145" s="17"/>
      <c r="C145" s="5" t="s">
        <v>59</v>
      </c>
      <c r="D145" s="5" t="s">
        <v>318</v>
      </c>
      <c r="E145" s="5" t="s">
        <v>79</v>
      </c>
      <c r="F145" s="4">
        <v>3</v>
      </c>
      <c r="G145" s="6">
        <v>7.87</v>
      </c>
      <c r="H145" s="6">
        <f t="shared" si="4"/>
        <v>23.61</v>
      </c>
      <c r="I145" s="13" t="s">
        <v>319</v>
      </c>
    </row>
    <row r="146" spans="1:9" ht="51" customHeight="1" x14ac:dyDescent="0.3">
      <c r="A146" s="4">
        <f t="shared" si="5"/>
        <v>140</v>
      </c>
      <c r="B146" s="17"/>
      <c r="C146" s="5" t="s">
        <v>36</v>
      </c>
      <c r="D146" s="5" t="s">
        <v>320</v>
      </c>
      <c r="E146" s="5" t="s">
        <v>79</v>
      </c>
      <c r="F146" s="4">
        <v>3</v>
      </c>
      <c r="G146" s="6">
        <v>110.62</v>
      </c>
      <c r="H146" s="6">
        <f t="shared" si="4"/>
        <v>331.86</v>
      </c>
      <c r="I146" s="13" t="s">
        <v>321</v>
      </c>
    </row>
    <row r="147" spans="1:9" ht="46.8" x14ac:dyDescent="0.3">
      <c r="A147" s="4">
        <f t="shared" si="5"/>
        <v>141</v>
      </c>
      <c r="B147" s="17"/>
      <c r="C147" s="5" t="s">
        <v>186</v>
      </c>
      <c r="D147" s="5" t="s">
        <v>322</v>
      </c>
      <c r="E147" s="5" t="s">
        <v>79</v>
      </c>
      <c r="F147" s="4">
        <v>3</v>
      </c>
      <c r="G147" s="6">
        <v>81.180000000000007</v>
      </c>
      <c r="H147" s="6">
        <f t="shared" si="4"/>
        <v>243.54000000000002</v>
      </c>
      <c r="I147" s="13" t="s">
        <v>323</v>
      </c>
    </row>
    <row r="148" spans="1:9" ht="93.6" x14ac:dyDescent="0.3">
      <c r="A148" s="4">
        <f t="shared" si="5"/>
        <v>142</v>
      </c>
      <c r="B148" s="17"/>
      <c r="C148" s="5" t="s">
        <v>188</v>
      </c>
      <c r="D148" s="5" t="s">
        <v>324</v>
      </c>
      <c r="E148" s="5" t="s">
        <v>79</v>
      </c>
      <c r="F148" s="4">
        <v>3</v>
      </c>
      <c r="G148" s="6">
        <v>92</v>
      </c>
      <c r="H148" s="6">
        <f t="shared" si="4"/>
        <v>276</v>
      </c>
      <c r="I148" s="13" t="s">
        <v>325</v>
      </c>
    </row>
    <row r="149" spans="1:9" ht="28.8" x14ac:dyDescent="0.3">
      <c r="A149" s="4">
        <f t="shared" si="5"/>
        <v>143</v>
      </c>
      <c r="B149" s="17"/>
      <c r="C149" s="5" t="s">
        <v>22</v>
      </c>
      <c r="D149" s="5" t="s">
        <v>326</v>
      </c>
      <c r="E149" s="5" t="s">
        <v>79</v>
      </c>
      <c r="F149" s="4">
        <v>3</v>
      </c>
      <c r="G149" s="6">
        <v>2.5</v>
      </c>
      <c r="H149" s="6">
        <f t="shared" si="4"/>
        <v>7.5</v>
      </c>
      <c r="I149" s="13" t="s">
        <v>327</v>
      </c>
    </row>
    <row r="150" spans="1:9" ht="66" customHeight="1" x14ac:dyDescent="0.3">
      <c r="A150" s="4">
        <f t="shared" si="5"/>
        <v>144</v>
      </c>
      <c r="B150" s="17"/>
      <c r="C150" s="5" t="s">
        <v>185</v>
      </c>
      <c r="D150" s="5" t="s">
        <v>328</v>
      </c>
      <c r="E150" s="5" t="s">
        <v>79</v>
      </c>
      <c r="F150" s="4">
        <v>3</v>
      </c>
      <c r="G150" s="6">
        <v>27.1</v>
      </c>
      <c r="H150" s="6">
        <f t="shared" si="4"/>
        <v>81.300000000000011</v>
      </c>
      <c r="I150" s="13" t="s">
        <v>329</v>
      </c>
    </row>
    <row r="151" spans="1:9" ht="31.2" x14ac:dyDescent="0.3">
      <c r="A151" s="4">
        <f t="shared" si="5"/>
        <v>145</v>
      </c>
      <c r="B151" s="17"/>
      <c r="C151" s="5" t="s">
        <v>46</v>
      </c>
      <c r="D151" s="5" t="s">
        <v>330</v>
      </c>
      <c r="E151" s="5" t="s">
        <v>79</v>
      </c>
      <c r="F151" s="4">
        <v>3</v>
      </c>
      <c r="G151" s="6">
        <v>0.33</v>
      </c>
      <c r="H151" s="6">
        <f t="shared" si="4"/>
        <v>0.99</v>
      </c>
      <c r="I151" s="13" t="s">
        <v>331</v>
      </c>
    </row>
    <row r="152" spans="1:9" ht="31.2" x14ac:dyDescent="0.3">
      <c r="A152" s="4">
        <f t="shared" si="5"/>
        <v>146</v>
      </c>
      <c r="B152" s="17"/>
      <c r="C152" s="5" t="s">
        <v>60</v>
      </c>
      <c r="D152" s="5" t="s">
        <v>332</v>
      </c>
      <c r="E152" s="5" t="s">
        <v>79</v>
      </c>
      <c r="F152" s="4">
        <v>3</v>
      </c>
      <c r="G152" s="6">
        <v>30.38</v>
      </c>
      <c r="H152" s="6">
        <f t="shared" si="4"/>
        <v>91.14</v>
      </c>
      <c r="I152" s="13" t="s">
        <v>333</v>
      </c>
    </row>
    <row r="153" spans="1:9" ht="32.25" customHeight="1" x14ac:dyDescent="0.3">
      <c r="A153" s="4">
        <f t="shared" si="5"/>
        <v>147</v>
      </c>
      <c r="B153" s="17"/>
      <c r="C153" s="5" t="s">
        <v>178</v>
      </c>
      <c r="D153" s="5" t="s">
        <v>334</v>
      </c>
      <c r="E153" s="5" t="s">
        <v>79</v>
      </c>
      <c r="F153" s="4">
        <v>3</v>
      </c>
      <c r="G153" s="6">
        <v>16.600000000000001</v>
      </c>
      <c r="H153" s="6">
        <f t="shared" si="4"/>
        <v>49.800000000000004</v>
      </c>
      <c r="I153" s="13" t="s">
        <v>335</v>
      </c>
    </row>
    <row r="154" spans="1:9" ht="51" customHeight="1" x14ac:dyDescent="0.3">
      <c r="A154" s="4">
        <f t="shared" si="5"/>
        <v>148</v>
      </c>
      <c r="B154" s="17"/>
      <c r="C154" s="5" t="s">
        <v>13</v>
      </c>
      <c r="D154" s="5" t="s">
        <v>336</v>
      </c>
      <c r="E154" s="5" t="s">
        <v>79</v>
      </c>
      <c r="F154" s="4">
        <v>3</v>
      </c>
      <c r="G154" s="6">
        <v>20.98</v>
      </c>
      <c r="H154" s="6">
        <f t="shared" si="4"/>
        <v>62.94</v>
      </c>
      <c r="I154" s="13" t="s">
        <v>337</v>
      </c>
    </row>
    <row r="155" spans="1:9" ht="64.5" customHeight="1" x14ac:dyDescent="0.3">
      <c r="A155" s="4">
        <f t="shared" si="5"/>
        <v>149</v>
      </c>
      <c r="B155" s="17"/>
      <c r="C155" s="5" t="s">
        <v>181</v>
      </c>
      <c r="D155" s="5" t="s">
        <v>338</v>
      </c>
      <c r="E155" s="5" t="s">
        <v>79</v>
      </c>
      <c r="F155" s="4">
        <v>3</v>
      </c>
      <c r="G155" s="6">
        <v>4.6900000000000004</v>
      </c>
      <c r="H155" s="6">
        <f t="shared" si="4"/>
        <v>14.07</v>
      </c>
      <c r="I155" s="13" t="s">
        <v>339</v>
      </c>
    </row>
    <row r="156" spans="1:9" ht="43.2" x14ac:dyDescent="0.3">
      <c r="A156" s="4">
        <f t="shared" si="5"/>
        <v>150</v>
      </c>
      <c r="B156" s="17"/>
      <c r="C156" s="5" t="s">
        <v>40</v>
      </c>
      <c r="D156" s="5" t="s">
        <v>340</v>
      </c>
      <c r="E156" s="5" t="s">
        <v>79</v>
      </c>
      <c r="F156" s="4">
        <v>3</v>
      </c>
      <c r="G156" s="6">
        <v>6.95</v>
      </c>
      <c r="H156" s="6">
        <f t="shared" si="4"/>
        <v>20.85</v>
      </c>
      <c r="I156" s="13" t="s">
        <v>341</v>
      </c>
    </row>
    <row r="157" spans="1:9" ht="31.2" x14ac:dyDescent="0.3">
      <c r="A157" s="4">
        <f t="shared" si="5"/>
        <v>151</v>
      </c>
      <c r="B157" s="17"/>
      <c r="C157" s="5" t="s">
        <v>56</v>
      </c>
      <c r="D157" s="5" t="s">
        <v>342</v>
      </c>
      <c r="E157" s="5" t="s">
        <v>79</v>
      </c>
      <c r="F157" s="4">
        <v>3</v>
      </c>
      <c r="G157" s="6">
        <v>16.7</v>
      </c>
      <c r="H157" s="6">
        <f t="shared" si="4"/>
        <v>50.099999999999994</v>
      </c>
      <c r="I157" s="13" t="s">
        <v>343</v>
      </c>
    </row>
    <row r="158" spans="1:9" ht="43.2" x14ac:dyDescent="0.3">
      <c r="A158" s="4">
        <f t="shared" si="5"/>
        <v>152</v>
      </c>
      <c r="B158" s="17"/>
      <c r="C158" s="5" t="s">
        <v>57</v>
      </c>
      <c r="D158" s="5" t="s">
        <v>344</v>
      </c>
      <c r="E158" s="5" t="s">
        <v>79</v>
      </c>
      <c r="F158" s="4">
        <v>3</v>
      </c>
      <c r="G158" s="6">
        <v>5.69</v>
      </c>
      <c r="H158" s="6">
        <f t="shared" si="4"/>
        <v>17.07</v>
      </c>
      <c r="I158" s="13" t="s">
        <v>345</v>
      </c>
    </row>
    <row r="159" spans="1:9" ht="46.8" x14ac:dyDescent="0.3">
      <c r="A159" s="4">
        <f t="shared" si="5"/>
        <v>153</v>
      </c>
      <c r="B159" s="17"/>
      <c r="C159" s="5" t="s">
        <v>179</v>
      </c>
      <c r="D159" s="5" t="s">
        <v>346</v>
      </c>
      <c r="E159" s="5" t="s">
        <v>79</v>
      </c>
      <c r="F159" s="4">
        <v>3</v>
      </c>
      <c r="G159" s="6">
        <v>6.47</v>
      </c>
      <c r="H159" s="6">
        <f t="shared" si="4"/>
        <v>19.41</v>
      </c>
      <c r="I159" s="13" t="s">
        <v>347</v>
      </c>
    </row>
    <row r="160" spans="1:9" ht="28.8" x14ac:dyDescent="0.3">
      <c r="A160" s="4">
        <f t="shared" si="5"/>
        <v>154</v>
      </c>
      <c r="B160" s="17"/>
      <c r="C160" s="5" t="s">
        <v>52</v>
      </c>
      <c r="D160" s="5" t="s">
        <v>348</v>
      </c>
      <c r="E160" s="5" t="s">
        <v>79</v>
      </c>
      <c r="F160" s="4">
        <v>3</v>
      </c>
      <c r="G160" s="6">
        <v>172.12</v>
      </c>
      <c r="H160" s="6">
        <f t="shared" si="4"/>
        <v>516.36</v>
      </c>
      <c r="I160" s="13" t="s">
        <v>349</v>
      </c>
    </row>
    <row r="161" spans="1:9" ht="43.2" x14ac:dyDescent="0.3">
      <c r="A161" s="4">
        <f t="shared" si="5"/>
        <v>155</v>
      </c>
      <c r="B161" s="17"/>
      <c r="C161" s="5" t="s">
        <v>53</v>
      </c>
      <c r="D161" s="5" t="s">
        <v>350</v>
      </c>
      <c r="E161" s="5" t="s">
        <v>79</v>
      </c>
      <c r="F161" s="4">
        <v>3</v>
      </c>
      <c r="G161" s="6">
        <v>7.6</v>
      </c>
      <c r="H161" s="6">
        <f t="shared" si="4"/>
        <v>22.799999999999997</v>
      </c>
      <c r="I161" s="13" t="s">
        <v>351</v>
      </c>
    </row>
    <row r="162" spans="1:9" ht="81.75" customHeight="1" x14ac:dyDescent="0.3">
      <c r="A162" s="4">
        <f>SUM(A161+D1612)</f>
        <v>155</v>
      </c>
      <c r="B162" s="17"/>
      <c r="C162" s="5" t="s">
        <v>183</v>
      </c>
      <c r="D162" s="5" t="s">
        <v>352</v>
      </c>
      <c r="E162" s="5" t="s">
        <v>79</v>
      </c>
      <c r="F162" s="4">
        <v>3</v>
      </c>
      <c r="G162" s="6">
        <v>47.56</v>
      </c>
      <c r="H162" s="6">
        <f t="shared" si="4"/>
        <v>142.68</v>
      </c>
      <c r="I162" s="13" t="s">
        <v>353</v>
      </c>
    </row>
    <row r="163" spans="1:9" ht="93.75" customHeight="1" x14ac:dyDescent="0.3">
      <c r="A163" s="4">
        <f t="shared" si="5"/>
        <v>156</v>
      </c>
      <c r="B163" s="17"/>
      <c r="C163" s="5" t="s">
        <v>54</v>
      </c>
      <c r="D163" s="5" t="s">
        <v>354</v>
      </c>
      <c r="E163" s="5" t="s">
        <v>79</v>
      </c>
      <c r="F163" s="4">
        <v>3</v>
      </c>
      <c r="G163" s="6">
        <v>27.88</v>
      </c>
      <c r="H163" s="6">
        <f t="shared" si="4"/>
        <v>83.64</v>
      </c>
      <c r="I163" s="13" t="s">
        <v>355</v>
      </c>
    </row>
    <row r="164" spans="1:9" ht="82.5" customHeight="1" x14ac:dyDescent="0.3">
      <c r="A164" s="4">
        <f t="shared" si="5"/>
        <v>157</v>
      </c>
      <c r="B164" s="17"/>
      <c r="C164" s="5" t="s">
        <v>182</v>
      </c>
      <c r="D164" s="5" t="s">
        <v>356</v>
      </c>
      <c r="E164" s="5" t="s">
        <v>79</v>
      </c>
      <c r="F164" s="4">
        <v>3</v>
      </c>
      <c r="G164" s="6">
        <v>53</v>
      </c>
      <c r="H164" s="6">
        <f t="shared" si="4"/>
        <v>159</v>
      </c>
      <c r="I164" s="13" t="s">
        <v>357</v>
      </c>
    </row>
    <row r="165" spans="1:9" ht="46.8" x14ac:dyDescent="0.3">
      <c r="A165" s="4">
        <f t="shared" si="5"/>
        <v>158</v>
      </c>
      <c r="B165" s="17"/>
      <c r="C165" s="5" t="s">
        <v>156</v>
      </c>
      <c r="D165" s="5" t="s">
        <v>358</v>
      </c>
      <c r="E165" s="5" t="s">
        <v>79</v>
      </c>
      <c r="F165" s="4">
        <v>3</v>
      </c>
      <c r="G165" s="6">
        <v>9.1999999999999993</v>
      </c>
      <c r="H165" s="6">
        <f t="shared" si="4"/>
        <v>27.599999999999998</v>
      </c>
      <c r="I165" s="13" t="s">
        <v>359</v>
      </c>
    </row>
    <row r="166" spans="1:9" ht="62.4" x14ac:dyDescent="0.3">
      <c r="A166" s="4">
        <f t="shared" si="5"/>
        <v>159</v>
      </c>
      <c r="B166" s="17"/>
      <c r="C166" s="5" t="s">
        <v>184</v>
      </c>
      <c r="D166" s="5" t="s">
        <v>360</v>
      </c>
      <c r="E166" s="5" t="s">
        <v>79</v>
      </c>
      <c r="F166" s="4">
        <v>3</v>
      </c>
      <c r="G166" s="6">
        <v>74.5</v>
      </c>
      <c r="H166" s="6">
        <f t="shared" si="4"/>
        <v>223.5</v>
      </c>
      <c r="I166" s="13" t="s">
        <v>361</v>
      </c>
    </row>
    <row r="167" spans="1:9" ht="46.8" x14ac:dyDescent="0.3">
      <c r="A167" s="4">
        <f t="shared" si="5"/>
        <v>160</v>
      </c>
      <c r="B167" s="17"/>
      <c r="C167" s="5" t="s">
        <v>157</v>
      </c>
      <c r="D167" s="5" t="s">
        <v>362</v>
      </c>
      <c r="E167" s="5" t="s">
        <v>79</v>
      </c>
      <c r="F167" s="4">
        <v>3</v>
      </c>
      <c r="G167" s="6">
        <v>19.899999999999999</v>
      </c>
      <c r="H167" s="6">
        <f t="shared" si="4"/>
        <v>59.699999999999996</v>
      </c>
      <c r="I167" s="13" t="s">
        <v>363</v>
      </c>
    </row>
    <row r="168" spans="1:9" ht="43.2" x14ac:dyDescent="0.3">
      <c r="A168" s="4">
        <f t="shared" si="5"/>
        <v>161</v>
      </c>
      <c r="B168" s="17" t="s">
        <v>58</v>
      </c>
      <c r="C168" s="5" t="s">
        <v>70</v>
      </c>
      <c r="D168" s="5" t="s">
        <v>364</v>
      </c>
      <c r="E168" s="5" t="s">
        <v>79</v>
      </c>
      <c r="F168" s="4">
        <v>3</v>
      </c>
      <c r="G168" s="6">
        <v>9.31</v>
      </c>
      <c r="H168" s="6">
        <f t="shared" si="4"/>
        <v>27.93</v>
      </c>
      <c r="I168" s="13" t="s">
        <v>365</v>
      </c>
    </row>
    <row r="169" spans="1:9" ht="46.8" x14ac:dyDescent="0.3">
      <c r="A169" s="4">
        <f t="shared" si="5"/>
        <v>162</v>
      </c>
      <c r="B169" s="17"/>
      <c r="C169" s="5" t="s">
        <v>50</v>
      </c>
      <c r="D169" s="5" t="s">
        <v>366</v>
      </c>
      <c r="E169" s="5" t="s">
        <v>79</v>
      </c>
      <c r="F169" s="4">
        <v>3</v>
      </c>
      <c r="G169" s="6">
        <v>7.12</v>
      </c>
      <c r="H169" s="6">
        <f t="shared" si="4"/>
        <v>21.36</v>
      </c>
      <c r="I169" s="13" t="s">
        <v>367</v>
      </c>
    </row>
    <row r="170" spans="1:9" ht="46.8" x14ac:dyDescent="0.3">
      <c r="A170" s="4">
        <f t="shared" si="5"/>
        <v>163</v>
      </c>
      <c r="B170" s="17"/>
      <c r="C170" s="5" t="s">
        <v>158</v>
      </c>
      <c r="D170" s="5" t="s">
        <v>369</v>
      </c>
      <c r="E170" s="5" t="s">
        <v>159</v>
      </c>
      <c r="F170" s="4">
        <v>3</v>
      </c>
      <c r="G170" s="6">
        <v>7.3</v>
      </c>
      <c r="H170" s="6">
        <f t="shared" si="4"/>
        <v>21.9</v>
      </c>
      <c r="I170" s="13" t="s">
        <v>368</v>
      </c>
    </row>
    <row r="171" spans="1:9" ht="31.2" x14ac:dyDescent="0.3">
      <c r="A171" s="4">
        <f t="shared" si="5"/>
        <v>164</v>
      </c>
      <c r="B171" s="17"/>
      <c r="C171" s="5" t="s">
        <v>51</v>
      </c>
      <c r="D171" s="5" t="s">
        <v>370</v>
      </c>
      <c r="E171" s="5" t="s">
        <v>79</v>
      </c>
      <c r="F171" s="4">
        <v>3</v>
      </c>
      <c r="G171" s="6">
        <v>7.7</v>
      </c>
      <c r="H171" s="6">
        <f t="shared" si="4"/>
        <v>23.1</v>
      </c>
      <c r="I171" s="13" t="s">
        <v>371</v>
      </c>
    </row>
    <row r="172" spans="1:9" ht="28.5" customHeight="1" x14ac:dyDescent="0.3">
      <c r="A172" s="14" t="s">
        <v>78</v>
      </c>
      <c r="B172" s="15"/>
      <c r="C172" s="15"/>
      <c r="D172" s="15"/>
      <c r="E172" s="15"/>
      <c r="F172" s="15"/>
      <c r="G172" s="16"/>
      <c r="H172" s="11">
        <f>SUM(H7:H171)</f>
        <v>12394.440000000002</v>
      </c>
      <c r="I172" s="7"/>
    </row>
  </sheetData>
  <autoFilter ref="A5:I172" xr:uid="{00000000-0001-0000-0000-000000000000}"/>
  <mergeCells count="27">
    <mergeCell ref="B70:B73"/>
    <mergeCell ref="B74:B75"/>
    <mergeCell ref="B76:B80"/>
    <mergeCell ref="B81:B86"/>
    <mergeCell ref="H1:I1"/>
    <mergeCell ref="B2:C2"/>
    <mergeCell ref="H2:I2"/>
    <mergeCell ref="A3:I3"/>
    <mergeCell ref="B66:B69"/>
    <mergeCell ref="B15:B16"/>
    <mergeCell ref="B47:B54"/>
    <mergeCell ref="B55:B65"/>
    <mergeCell ref="B17:B21"/>
    <mergeCell ref="B7:B14"/>
    <mergeCell ref="B22:B46"/>
    <mergeCell ref="A4:I4"/>
    <mergeCell ref="A172:G172"/>
    <mergeCell ref="B88:B91"/>
    <mergeCell ref="B168:B171"/>
    <mergeCell ref="B142:B167"/>
    <mergeCell ref="B123:B126"/>
    <mergeCell ref="B136:B141"/>
    <mergeCell ref="B92:B96"/>
    <mergeCell ref="B134:B135"/>
    <mergeCell ref="B127:B133"/>
    <mergeCell ref="B107:B122"/>
    <mergeCell ref="B97:B106"/>
  </mergeCells>
  <hyperlinks>
    <hyperlink ref="I7" r:id="rId1" xr:uid="{04609713-868F-4CB9-9658-0FAD535E509B}"/>
    <hyperlink ref="I8" r:id="rId2" xr:uid="{8EB94F05-0D66-4B22-8C47-46F015455D9A}"/>
    <hyperlink ref="I9" r:id="rId3" xr:uid="{6A2E43BC-C48D-4ABF-96F1-600211BD2B2C}"/>
    <hyperlink ref="I61" r:id="rId4" xr:uid="{82196EB1-32E0-41ED-8FB8-E594A6DFEC36}"/>
    <hyperlink ref="I62" r:id="rId5" xr:uid="{EEF20B6B-A3FD-42E3-8E5D-55CAE9580CF0}"/>
    <hyperlink ref="I64" r:id="rId6" xr:uid="{E57EF3A8-73B7-4E4B-A07D-FB7FA8F39BF2}"/>
    <hyperlink ref="I66" r:id="rId7" xr:uid="{DBBBFAB5-F14D-4EEE-B486-7B1094B2B34D}"/>
    <hyperlink ref="I67" r:id="rId8" xr:uid="{EDE33C9B-128E-4195-95F7-A32AE9485CF0}"/>
    <hyperlink ref="I68" r:id="rId9" xr:uid="{EF4BDAC4-691C-4DFF-B5F1-CE54AD70B0ED}"/>
    <hyperlink ref="I69" r:id="rId10" xr:uid="{439DAA7A-6A9D-439C-BA09-B5E0A693C0C7}"/>
    <hyperlink ref="I79" r:id="rId11" xr:uid="{CC2F7F98-2CCB-4612-8A95-1CE12876DF18}"/>
    <hyperlink ref="I80" r:id="rId12" xr:uid="{B68D9704-8452-49FF-82DC-935AA17D2F56}"/>
    <hyperlink ref="I87" r:id="rId13" xr:uid="{E0A0DAED-D8BF-4341-B6DF-130DEE303D0C}"/>
    <hyperlink ref="I89" r:id="rId14" xr:uid="{133BA5C4-3EDE-497D-90AB-EE7623B18AE6}"/>
    <hyperlink ref="I90" r:id="rId15" xr:uid="{CCB1DF84-E3A7-45A5-94FA-8D05E66F1E11}"/>
    <hyperlink ref="I91" r:id="rId16" xr:uid="{235D6533-BD06-4AED-B01F-62C9605D59A3}"/>
    <hyperlink ref="I92" r:id="rId17" xr:uid="{5B93CC45-FAC3-4B4D-9201-694665A47B9F}"/>
    <hyperlink ref="I93" r:id="rId18" xr:uid="{71595532-0E17-457C-B095-571D97920F5B}"/>
    <hyperlink ref="I94" r:id="rId19" xr:uid="{0CF9D224-C9D3-489B-B488-E7F4CEF716AD}"/>
    <hyperlink ref="I95" r:id="rId20" xr:uid="{E8F01481-82FB-4F07-831E-D0B79E4C75C6}"/>
    <hyperlink ref="I96" r:id="rId21" xr:uid="{9BB5A8C1-8BDC-4D41-B670-5B7B2E4C2C7B}"/>
    <hyperlink ref="I97" r:id="rId22" xr:uid="{C996AF53-462A-4A4B-AEDD-DF98F7E31131}"/>
    <hyperlink ref="I98" r:id="rId23" xr:uid="{0D045680-39E5-4717-92CE-050B5393E57D}"/>
    <hyperlink ref="I99" r:id="rId24" xr:uid="{890D1C5A-FF19-4589-8EF9-49BDC36B7E8D}"/>
    <hyperlink ref="I100" r:id="rId25" xr:uid="{6F5A569C-4E99-49CC-8F22-9C51FFAD212E}"/>
    <hyperlink ref="I101" r:id="rId26" xr:uid="{ACDA577A-7669-463F-B986-FFDDBA1F9DD3}"/>
    <hyperlink ref="I102" r:id="rId27" xr:uid="{A5945CB3-DAD5-4576-8909-03C82DBF34B5}"/>
    <hyperlink ref="I103" r:id="rId28" xr:uid="{9E238D5F-4C52-4688-8BF0-30FE098A7833}"/>
    <hyperlink ref="I104" r:id="rId29" xr:uid="{8FC9226D-5D6C-4D2B-80F5-C1634C842AB4}"/>
    <hyperlink ref="I105" r:id="rId30" xr:uid="{122FCF60-6DA3-4AE9-816E-C41C82B89BAC}"/>
    <hyperlink ref="I106" r:id="rId31" xr:uid="{21989FFD-7051-417E-97BE-B952073EEC67}"/>
    <hyperlink ref="I107" r:id="rId32" xr:uid="{D98D2982-7D7E-4402-AB79-87E192432562}"/>
    <hyperlink ref="I108" r:id="rId33" xr:uid="{E2966823-CD65-4803-B010-F91532BCD28E}"/>
    <hyperlink ref="I109" r:id="rId34" xr:uid="{A23120FE-208F-4360-A2A0-5D34E24FDD2B}"/>
    <hyperlink ref="I110" r:id="rId35" xr:uid="{2A0EADA9-91F9-4B96-904E-9C94D930776F}"/>
    <hyperlink ref="I111" r:id="rId36" xr:uid="{9F62DF63-E55D-40EF-9098-C2B2846CD7C5}"/>
    <hyperlink ref="I112" r:id="rId37" xr:uid="{70F9F85D-AB6D-44F1-BAF5-892347C3D67D}"/>
    <hyperlink ref="I113" r:id="rId38" xr:uid="{A6180D6D-0B8F-4201-B0B4-F7C211CDEB9E}"/>
    <hyperlink ref="I114" r:id="rId39" xr:uid="{9D7F23AE-9946-440A-8CB5-988104978335}"/>
    <hyperlink ref="I115" r:id="rId40" xr:uid="{1C0E7125-56ED-431B-8890-24CEF53DAFA2}"/>
    <hyperlink ref="I116" r:id="rId41" xr:uid="{4A89DC8A-05C3-4936-9494-94BF2FAFB921}"/>
    <hyperlink ref="I117" r:id="rId42" xr:uid="{EFC43811-D083-4DC0-95F0-1FE318809E99}"/>
    <hyperlink ref="I118" r:id="rId43" xr:uid="{87030B6D-1FEB-493D-B311-5B0B5160BB9A}"/>
    <hyperlink ref="I119" r:id="rId44" xr:uid="{0227DFEE-D3EC-47B7-96A7-D03CEA3A08D6}"/>
    <hyperlink ref="I120" r:id="rId45" xr:uid="{FDF26F06-95FB-46CA-80CF-DF442DF8943B}"/>
    <hyperlink ref="I121" r:id="rId46" xr:uid="{36889CEC-D3CA-447F-9F8B-3A63918100E7}"/>
    <hyperlink ref="I122" r:id="rId47" xr:uid="{8BB22399-6583-450B-9D93-A08EE2F377B9}"/>
    <hyperlink ref="I123" r:id="rId48" xr:uid="{E6BB9F2C-4C81-4646-84FA-0456A203B5FB}"/>
    <hyperlink ref="I124" r:id="rId49" xr:uid="{8F2F1F7A-09A2-4832-AFD3-E10BBCEC365B}"/>
    <hyperlink ref="I125" r:id="rId50" xr:uid="{8AB55778-95C1-4BDD-B222-223A7D65E96F}"/>
    <hyperlink ref="I126" r:id="rId51" xr:uid="{C7712A62-A36B-4695-93FD-5511B160F734}"/>
    <hyperlink ref="I127" r:id="rId52" xr:uid="{7F789C03-6F98-4483-89BD-E2190950310A}"/>
    <hyperlink ref="I128" r:id="rId53" xr:uid="{4E3180FC-6798-417B-B7E9-6882928ABFE0}"/>
    <hyperlink ref="I129" r:id="rId54" xr:uid="{203F6804-F025-476E-A817-EE2114170CD3}"/>
    <hyperlink ref="I130" r:id="rId55" xr:uid="{205E9A9B-22A9-43F5-8FFC-46627E5F61FC}"/>
    <hyperlink ref="I131" r:id="rId56" xr:uid="{8EAC8584-5FDA-4B06-84EE-03853EE9244B}"/>
    <hyperlink ref="I132" r:id="rId57" xr:uid="{E45BCC4C-31EC-4F81-96CA-53590A831F33}"/>
    <hyperlink ref="I133" r:id="rId58" xr:uid="{0EC7A4CB-CF05-4936-BB2E-E46F6F5A4F86}"/>
    <hyperlink ref="I134" r:id="rId59" xr:uid="{71DD6837-D619-4C1A-BE13-1303BE780788}"/>
    <hyperlink ref="I135" r:id="rId60" xr:uid="{3FD74710-B695-477E-919E-8B56DAFD3294}"/>
    <hyperlink ref="I136" r:id="rId61" xr:uid="{55FE1E2B-3FDD-4EC4-ADD5-8C57CFED3BF1}"/>
    <hyperlink ref="I137" r:id="rId62" xr:uid="{F959425C-0259-4893-A68C-46F5833CE2EA}"/>
    <hyperlink ref="I138" r:id="rId63" xr:uid="{F78240D2-F0E2-4E06-899D-B39F62A3A5FE}"/>
    <hyperlink ref="I139" r:id="rId64" xr:uid="{CEFC33B2-99EC-4E5A-AA66-F73FD38F1594}"/>
    <hyperlink ref="I140" r:id="rId65" xr:uid="{DC201441-0238-42D0-9380-BDD22B66586B}"/>
    <hyperlink ref="I141" r:id="rId66" xr:uid="{64F1DF6F-2374-4D60-9F10-3ACA0AAC87B0}"/>
    <hyperlink ref="I142" r:id="rId67" xr:uid="{25FC4F0A-A380-4F9E-ACCC-2E367A57FACB}"/>
    <hyperlink ref="I143" r:id="rId68" xr:uid="{61BB5BFA-B702-4171-B9A1-5A0F7E98E3B1}"/>
    <hyperlink ref="I144" r:id="rId69" xr:uid="{CE34E866-9EBF-4328-853A-7D2C232DE5E3}"/>
    <hyperlink ref="I145" r:id="rId70" xr:uid="{F950D718-6E57-427C-B05B-48ACBDB7B99A}"/>
    <hyperlink ref="I146" r:id="rId71" xr:uid="{02DF8AB9-DF2D-4C2A-A134-F68A9750B813}"/>
    <hyperlink ref="I147" r:id="rId72" xr:uid="{3C1AFC91-2ACC-40C2-9499-76666F5D1703}"/>
    <hyperlink ref="I148" r:id="rId73" xr:uid="{AABE98BB-27B0-490E-B926-5591C6C311F3}"/>
    <hyperlink ref="I149" r:id="rId74" xr:uid="{7CDBD5A4-7389-4299-BE26-700012FC55DB}"/>
    <hyperlink ref="I150" r:id="rId75" xr:uid="{1001B986-89E2-491A-8A5D-A153BED1E1A7}"/>
    <hyperlink ref="I151" r:id="rId76" xr:uid="{48D28AB2-9546-4DAF-993E-4C277AB25169}"/>
    <hyperlink ref="I152" r:id="rId77" xr:uid="{D0C40EC7-8B52-47F4-A831-B84C70F260CD}"/>
    <hyperlink ref="I153" r:id="rId78" xr:uid="{0AA80A25-62E2-49B2-91FD-F7CC3B2874A6}"/>
    <hyperlink ref="I154" r:id="rId79" xr:uid="{A5317377-CD27-4F78-8F09-1978FD902DD0}"/>
    <hyperlink ref="I155" r:id="rId80" xr:uid="{32328CD3-FCBB-4E7F-ACDF-CC1C78D9036F}"/>
    <hyperlink ref="I156" r:id="rId81" xr:uid="{B6E5CA18-73EF-49CB-8C1F-CB22E8985612}"/>
    <hyperlink ref="I157" r:id="rId82" xr:uid="{0229CB87-44B5-4E72-96A7-01EEC8591428}"/>
    <hyperlink ref="I158" r:id="rId83" xr:uid="{AC089BFE-BD0E-4E7C-A45E-647EE69E7112}"/>
    <hyperlink ref="I159" r:id="rId84" xr:uid="{818D749C-E7CE-499A-9772-7CCAE3E56A7D}"/>
    <hyperlink ref="I160" r:id="rId85" xr:uid="{CCAB2D86-E6B6-4FA7-8B44-2C9C4CA0B256}"/>
    <hyperlink ref="I161" r:id="rId86" xr:uid="{101125DA-DBD8-4766-B40F-41F72B110949}"/>
    <hyperlink ref="I162" r:id="rId87" xr:uid="{7F6DD544-5D23-4C1F-B46A-52F846FEEBAF}"/>
    <hyperlink ref="I163" r:id="rId88" xr:uid="{45C0CC79-2715-4DC2-915F-730893365A83}"/>
    <hyperlink ref="I164" r:id="rId89" xr:uid="{AAF4541E-8438-4768-83EE-F361C23D6A2D}"/>
    <hyperlink ref="I165" r:id="rId90" xr:uid="{39052CE2-4198-4882-A963-7595616DD46E}"/>
    <hyperlink ref="I166" r:id="rId91" xr:uid="{F8DAB301-DDED-4A28-B6E5-930A77765F38}"/>
    <hyperlink ref="I167" r:id="rId92" xr:uid="{7E29F74F-01FE-49FA-8CC6-A5D0251E35D9}"/>
    <hyperlink ref="I168" r:id="rId93" xr:uid="{9441710D-EE03-4810-AADC-1CAAEB0391E6}"/>
    <hyperlink ref="I169" r:id="rId94" xr:uid="{1E3C2A95-2EE4-44FE-BBF3-A1682280FD63}"/>
    <hyperlink ref="I170" r:id="rId95" xr:uid="{0CA96333-F8E2-44BF-B7DC-A775ED70A795}"/>
    <hyperlink ref="I171" r:id="rId96" xr:uid="{3E455827-D999-4CCD-B8F8-C2FCC2EBF0C4}"/>
    <hyperlink ref="I11" r:id="rId97" display="https://edgeoptic.com/Pub_downloads/Datasheets/BIDI-1.25G-SFP-20-AD.pdf" xr:uid="{6EC3BB45-2C08-45E1-9C69-7AC2507B64EE}"/>
  </hyperlinks>
  <pageMargins left="0.39370078740157483" right="0.39370078740157483" top="0.98425196850393704" bottom="0.39370078740157483" header="0.19685039370078741" footer="0.19685039370078741"/>
  <pageSetup paperSize="9" scale="87" fitToHeight="0" orientation="landscape" r:id="rId98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Radijo elektronikos komponentai</vt:lpstr>
      <vt:lpstr>'Radijo elektronikos komponentai'!Print_Titles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Lig</dc:creator>
  <dc:description/>
  <cp:lastModifiedBy>Arnas Šinkūnas</cp:lastModifiedBy>
  <cp:revision>6</cp:revision>
  <cp:lastPrinted>2025-05-13T05:18:17Z</cp:lastPrinted>
  <dcterms:created xsi:type="dcterms:W3CDTF">2008-11-27T12:24:41Z</dcterms:created>
  <dcterms:modified xsi:type="dcterms:W3CDTF">2025-06-27T10:50:10Z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