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drungiliene\Desktop\REMONTO SUTARTIS VIEŠINTI 2025 07 30\"/>
    </mc:Choice>
  </mc:AlternateContent>
  <xr:revisionPtr revIDLastSave="0" documentId="8_{90D6D36F-BA68-4053-8351-EBCEFBC747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22" i="1"/>
  <c r="G38" i="1" l="1"/>
  <c r="G39" i="1" s="1"/>
  <c r="G41" i="1" s="1"/>
  <c r="G17" i="1" l="1"/>
  <c r="G40" i="1"/>
</calcChain>
</file>

<file path=xl/sharedStrings.xml><?xml version="1.0" encoding="utf-8"?>
<sst xmlns="http://schemas.openxmlformats.org/spreadsheetml/2006/main" count="111" uniqueCount="85">
  <si>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</si>
  <si>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</si>
  <si>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</si>
  <si>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</si>
  <si>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</si>
  <si>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</si>
  <si>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</si>
  <si>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</si>
  <si>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</si>
  <si>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</si>
  <si>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</si>
  <si>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 xml:space="preserve">SUDERINTA: ___________ TŪKST.EUR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</si>
  <si>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</si>
  <si>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</si>
  <si>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2019  M.            MĖN.    D.                                        </t>
  </si>
  <si>
    <t xml:space="preserve">TVIRTINU:_______________TŪKST.EUR.                                    </t>
  </si>
  <si>
    <t xml:space="preserve">ATSAKINGAS ATSTOVAS________________                                   </t>
  </si>
  <si>
    <t xml:space="preserve">2019 M.       MĖN.   D.                                               </t>
  </si>
  <si>
    <t>L O K A L I N Ė      S Ą M A T A</t>
  </si>
  <si>
    <t>Sudaryta pagal 2025.04 kainas</t>
  </si>
  <si>
    <t>Statinių grupė         50 Negyvenamosios patalpos – sandėlio paprastas remontas, Mindaugo g. 42A-1, Vilnius</t>
  </si>
  <si>
    <t>Statinys                1 paprastas remontas</t>
  </si>
  <si>
    <t>Žiniaraštis             2 Elektros dalis</t>
  </si>
  <si>
    <t>2025.07.22</t>
  </si>
  <si>
    <t xml:space="preserve">Kaina  EUR       </t>
  </si>
  <si>
    <t xml:space="preserve">   1</t>
  </si>
  <si>
    <t>Elektros dalis</t>
  </si>
  <si>
    <t>Kabelio tiesimas įrengtom konstrukcijom arba loviais tvirtinant visu ilgiu, kai 1m kabelio masė iki 3kg</t>
  </si>
  <si>
    <t>N21-20</t>
  </si>
  <si>
    <t>100m</t>
  </si>
  <si>
    <t xml:space="preserve">   2</t>
  </si>
  <si>
    <t>Kabelio tiesimas vamzdžiuose, blokuose, laidadėžėse, kai kabelio masė iki 1kg</t>
  </si>
  <si>
    <t>N21-23</t>
  </si>
  <si>
    <t xml:space="preserve">   3</t>
  </si>
  <si>
    <t>Kabeliai</t>
  </si>
  <si>
    <t>R1</t>
  </si>
  <si>
    <t>m</t>
  </si>
  <si>
    <t xml:space="preserve">   4</t>
  </si>
  <si>
    <t>Plastikinių elektros instaliacijos daugiau 25 iki 60cm2 kanalų montavimas, tvirtinant prie mūro sienos  k1=1.25</t>
  </si>
  <si>
    <t>N21P-0301</t>
  </si>
  <si>
    <t xml:space="preserve">   5</t>
  </si>
  <si>
    <t>Kabelių, laidų apsaugos gofruotų vamzdžių 20mm klojimas, tvirtinant prie konstrukcijų</t>
  </si>
  <si>
    <t>N21P-0305</t>
  </si>
  <si>
    <t xml:space="preserve">   6</t>
  </si>
  <si>
    <t>Kabelių, laidų apsaugos gofruotų vamzdžių 16mm klojimas, tvirtinant prie konstrukcijų</t>
  </si>
  <si>
    <t xml:space="preserve">   7</t>
  </si>
  <si>
    <t>Vagų iškirtimas tinkuotose lubose paslėptai elektros instaliacijai vagotuvu</t>
  </si>
  <si>
    <t>N21P-0315</t>
  </si>
  <si>
    <t xml:space="preserve">   8</t>
  </si>
  <si>
    <t>Vagų užtaisymas lubų paviršiuose (tinkavimas), nutiesus apšvietimo tinklo laidus</t>
  </si>
  <si>
    <t>N21P-0316</t>
  </si>
  <si>
    <t xml:space="preserve">   9</t>
  </si>
  <si>
    <t>Lizdų gręžimas potinkinėms elektros instaliacijos dėžutėms mūro sienose žiediniais grąžtais</t>
  </si>
  <si>
    <t>N21P-0314</t>
  </si>
  <si>
    <t>100vnt</t>
  </si>
  <si>
    <t xml:space="preserve">  10</t>
  </si>
  <si>
    <t>Potinkinių elektros instaliacinių apvalios dėžutės d iki 100 įstatymas į paruoštus lizdus</t>
  </si>
  <si>
    <t>N21P-0317</t>
  </si>
  <si>
    <t xml:space="preserve">  11</t>
  </si>
  <si>
    <t>Kištukinio dviejų lizdų montavimas potinkinėse dėžutėse</t>
  </si>
  <si>
    <t>N21P-0322</t>
  </si>
  <si>
    <t xml:space="preserve">  12</t>
  </si>
  <si>
    <t>Kabelio izoliacijos varžos matavimas  k1=1.30</t>
  </si>
  <si>
    <t>D1-374-2</t>
  </si>
  <si>
    <t>vnt.</t>
  </si>
  <si>
    <t xml:space="preserve">  13</t>
  </si>
  <si>
    <t>Įžemiklio varžos matavimas srovės sklidimui (matavimas)  k1=1.30</t>
  </si>
  <si>
    <t>D1-375</t>
  </si>
  <si>
    <t xml:space="preserve">  14</t>
  </si>
  <si>
    <t>Grandinės "fazė - nulis" tariamosios varžos matavimas  k1=1.30</t>
  </si>
  <si>
    <t>D1-382</t>
  </si>
  <si>
    <t xml:space="preserve">  15</t>
  </si>
  <si>
    <t>Kabelinių įvadų įrengimas į skydus ir prietaisus, užsandarinant</t>
  </si>
  <si>
    <t>N51-123</t>
  </si>
  <si>
    <t xml:space="preserve">  16</t>
  </si>
  <si>
    <t>Laidų ir kebelių gyslų markiravimas  k1=1.30</t>
  </si>
  <si>
    <t>D1-637</t>
  </si>
  <si>
    <t xml:space="preserve">                         Skyriuje      1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</si>
  <si>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</si>
  <si>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</si>
  <si>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</si>
  <si>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</si>
  <si>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</si>
  <si>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</si>
  <si>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 xml:space="preserve">Suma žiniaraščiui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</si>
</sst>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  <numFmt numFmtId="171" formatCode="_-* #,##0.00\ [$€-427]_-;\-* #,##0.00\ [$€-427]_-;_-* &quot;-&quot;??\ [$€-427]_-;_-@_-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165" fontId="2" fillId="0" borderId="2" xfId="0" applyNumberFormat="1" applyFont="1" applyBorder="1" applyAlignment="1">
      <alignment horizontal="center" vertical="top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7" fillId="0" borderId="3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8" fontId="13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169" fontId="13" fillId="0" borderId="0" xfId="0" applyNumberFormat="1" applyFont="1" applyAlignment="1">
      <alignment horizontal="right" vertical="top"/>
    </xf>
    <xf numFmtId="170" fontId="13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171" fontId="11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3" xfId="0" applyFont="1" applyBorder="1" applyAlignment="1">
      <alignment horizontal="right"/>
    </xf>
    <xf numFmtId="49" fontId="11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8"/>
  <sheetViews>
    <sheetView tabSelected="1" workbookViewId="0">
      <selection activeCell="F34" sqref="F34"/>
    </sheetView>
  </sheetViews>
  <sheetFormatPr defaultRowHeight="13.2"/>
  <cols>
    <col min="1" max="1" width="4" style="13" customWidth="1"/>
    <col min="2" max="2" width="10.5546875" style="13" customWidth="1"/>
    <col min="3" max="3" width="36.44140625" style="7" customWidth="1"/>
    <col min="4" max="4" width="6.88671875" style="7" customWidth="1"/>
    <col min="5" max="5" width="14.109375" style="12" customWidth="1"/>
    <col min="6" max="6" width="12.6640625" style="9" customWidth="1"/>
    <col min="7" max="7" width="15.44140625" style="8" customWidth="1"/>
    <col min="8" max="8" width="11.88671875" style="8" customWidth="1"/>
  </cols>
  <sheetData>
    <row r="1" spans="1:8">
      <c r="A1"/>
      <c r="B1"/>
      <c r="C1"/>
      <c r="D1"/>
      <c r="E1"/>
      <c r="F1"/>
      <c r="G1"/>
      <c r="H1"/>
    </row>
    <row r="2" spans="1:8" ht="12.75" customHeight="1">
      <c r="A2" s="31" t="s">
        <v>11</v>
      </c>
      <c r="B2" s="32"/>
      <c r="C2" s="32"/>
      <c r="D2" s="6"/>
      <c r="E2" s="31" t="s">
        <v>15</v>
      </c>
      <c r="F2" s="32"/>
      <c r="G2" s="32"/>
      <c r="H2"/>
    </row>
    <row r="3" spans="1:8" ht="12.75" customHeight="1">
      <c r="A3" s="31" t="s">
        <v>12</v>
      </c>
      <c r="B3" s="32"/>
      <c r="C3" s="32"/>
      <c r="D3" s="6"/>
      <c r="E3" s="31" t="s">
        <v>12</v>
      </c>
      <c r="F3" s="32"/>
      <c r="G3" s="32"/>
      <c r="H3"/>
    </row>
    <row r="4" spans="1:8" ht="12.75" customHeight="1">
      <c r="A4" s="31" t="s">
        <v>13</v>
      </c>
      <c r="B4" s="32"/>
      <c r="C4" s="32"/>
      <c r="D4" s="6"/>
      <c r="E4" s="31" t="s">
        <v>16</v>
      </c>
      <c r="F4" s="32"/>
      <c r="G4" s="32"/>
      <c r="H4"/>
    </row>
    <row r="5" spans="1:8" ht="12.75" customHeight="1">
      <c r="A5" s="31" t="s">
        <v>12</v>
      </c>
      <c r="B5" s="32"/>
      <c r="C5" s="32"/>
      <c r="D5" s="6"/>
      <c r="E5" s="31" t="s">
        <v>12</v>
      </c>
      <c r="F5" s="32"/>
      <c r="G5" s="32"/>
      <c r="H5"/>
    </row>
    <row r="6" spans="1:8" ht="12.75" customHeight="1">
      <c r="A6" s="31" t="s">
        <v>14</v>
      </c>
      <c r="B6" s="32"/>
      <c r="C6" s="32"/>
      <c r="D6" s="6"/>
      <c r="E6" s="31" t="s">
        <v>17</v>
      </c>
      <c r="F6" s="32"/>
      <c r="G6" s="32"/>
      <c r="H6"/>
    </row>
    <row r="7" spans="1:8" ht="12.75" customHeight="1">
      <c r="A7"/>
      <c r="B7"/>
      <c r="C7"/>
      <c r="D7" s="6"/>
      <c r="E7"/>
      <c r="F7"/>
      <c r="G7"/>
      <c r="H7"/>
    </row>
    <row r="8" spans="1:8" ht="15.6">
      <c r="A8"/>
      <c r="B8"/>
      <c r="C8"/>
      <c r="D8" s="17" t="s">
        <v>18</v>
      </c>
      <c r="E8"/>
      <c r="F8"/>
      <c r="G8"/>
      <c r="H8"/>
    </row>
    <row r="9" spans="1:8" ht="13.5" customHeight="1">
      <c r="A9"/>
      <c r="B9"/>
      <c r="C9"/>
      <c r="D9" s="18" t="s">
        <v>19</v>
      </c>
      <c r="E9"/>
      <c r="F9"/>
      <c r="G9"/>
      <c r="H9"/>
    </row>
    <row r="10" spans="1:8" ht="13.5" customHeight="1">
      <c r="A10"/>
      <c r="B10"/>
      <c r="C10"/>
      <c r="D10" s="1"/>
      <c r="E10"/>
      <c r="F10"/>
      <c r="G10"/>
      <c r="H10"/>
    </row>
    <row r="11" spans="1:8" ht="13.5" customHeight="1">
      <c r="A11" s="34" t="s">
        <v>20</v>
      </c>
      <c r="B11" s="35"/>
      <c r="C11" s="35"/>
      <c r="D11" s="35"/>
      <c r="E11" s="35"/>
      <c r="F11" s="35"/>
      <c r="G11" s="35"/>
      <c r="H11"/>
    </row>
    <row r="12" spans="1:8" ht="13.5" customHeight="1">
      <c r="A12" s="35"/>
      <c r="B12" s="35"/>
      <c r="C12" s="35"/>
      <c r="D12" s="35"/>
      <c r="E12" s="35"/>
      <c r="F12" s="35"/>
      <c r="G12" s="35"/>
      <c r="H12"/>
    </row>
    <row r="13" spans="1:8" ht="13.5" customHeight="1">
      <c r="A13" s="34" t="s">
        <v>21</v>
      </c>
      <c r="B13" s="35"/>
      <c r="C13" s="35"/>
      <c r="D13" s="35"/>
      <c r="E13" s="35"/>
      <c r="F13" s="35"/>
      <c r="G13" s="35"/>
      <c r="H13"/>
    </row>
    <row r="14" spans="1:8" ht="13.5" customHeight="1">
      <c r="A14" s="35"/>
      <c r="B14" s="35"/>
      <c r="C14" s="35"/>
      <c r="D14" s="35"/>
      <c r="E14" s="35"/>
      <c r="F14" s="35"/>
      <c r="G14" s="35"/>
      <c r="H14"/>
    </row>
    <row r="15" spans="1:8" ht="13.5" customHeight="1">
      <c r="A15" s="34" t="s">
        <v>22</v>
      </c>
      <c r="B15" s="35"/>
      <c r="C15" s="35"/>
      <c r="D15" s="35"/>
      <c r="E15" s="35"/>
      <c r="F15" s="35"/>
      <c r="G15" s="35"/>
      <c r="H15"/>
    </row>
    <row r="16" spans="1:8" ht="13.5" customHeight="1">
      <c r="A16" s="35"/>
      <c r="B16" s="35"/>
      <c r="C16" s="35"/>
      <c r="D16" s="35"/>
      <c r="E16" s="35"/>
      <c r="F16" s="35"/>
      <c r="G16" s="35"/>
      <c r="H16"/>
    </row>
    <row r="17" spans="1:11">
      <c r="A17" s="15"/>
      <c r="B17" s="19" t="s">
        <v>23</v>
      </c>
      <c r="C17" s="5"/>
      <c r="D17" s="5"/>
      <c r="E17" s="42" t="s">
        <v>84</v>
      </c>
      <c r="F17" s="42"/>
      <c r="G17" s="30">
        <f>G41</f>
        <v>2172.2800000000002</v>
      </c>
      <c r="H17" s="5"/>
    </row>
    <row r="18" spans="1:11" ht="12.75" customHeight="1">
      <c r="A18" s="2" t="s">
        <v>0</v>
      </c>
      <c r="B18" s="2" t="s">
        <v>7</v>
      </c>
      <c r="C18" s="2" t="s">
        <v>2</v>
      </c>
      <c r="D18" s="2" t="s">
        <v>5</v>
      </c>
      <c r="E18" s="38" t="s">
        <v>4</v>
      </c>
      <c r="F18" s="40" t="s">
        <v>24</v>
      </c>
      <c r="G18" s="41"/>
      <c r="H18" s="10"/>
    </row>
    <row r="19" spans="1:11">
      <c r="A19" s="3" t="s">
        <v>1</v>
      </c>
      <c r="B19" s="3" t="s">
        <v>8</v>
      </c>
      <c r="C19" s="3" t="s">
        <v>3</v>
      </c>
      <c r="D19" s="3" t="s">
        <v>6</v>
      </c>
      <c r="E19" s="39"/>
      <c r="F19" s="11" t="s">
        <v>9</v>
      </c>
      <c r="G19" s="16" t="s">
        <v>10</v>
      </c>
    </row>
    <row r="20" spans="1:11">
      <c r="A20" s="20"/>
      <c r="B20" s="20" t="s">
        <v>25</v>
      </c>
      <c r="C20" s="36" t="s">
        <v>26</v>
      </c>
      <c r="D20" s="37"/>
      <c r="E20" s="37"/>
      <c r="F20" s="37"/>
      <c r="G20" s="37"/>
      <c r="I20" s="4"/>
      <c r="J20" s="4"/>
      <c r="K20" s="4"/>
    </row>
    <row r="21" spans="1:11">
      <c r="A21" s="14"/>
      <c r="B21" s="14"/>
      <c r="C21" s="35"/>
      <c r="D21" s="35"/>
      <c r="E21" s="35"/>
      <c r="F21" s="35"/>
      <c r="G21" s="35"/>
      <c r="I21" s="4"/>
      <c r="J21" s="4"/>
      <c r="K21" s="4"/>
    </row>
    <row r="22" spans="1:11" ht="34.200000000000003">
      <c r="A22" s="21" t="s">
        <v>25</v>
      </c>
      <c r="B22" s="22" t="s">
        <v>28</v>
      </c>
      <c r="C22" s="23" t="s">
        <v>27</v>
      </c>
      <c r="D22" s="22" t="s">
        <v>29</v>
      </c>
      <c r="E22" s="25">
        <v>0.19</v>
      </c>
      <c r="F22" s="27">
        <v>436.75439999999998</v>
      </c>
      <c r="G22" s="28">
        <f>ROUND((F22*E22),2)</f>
        <v>82.98</v>
      </c>
      <c r="I22" s="24"/>
      <c r="J22" s="4"/>
      <c r="K22" s="4"/>
    </row>
    <row r="23" spans="1:11" ht="22.8">
      <c r="A23" s="21" t="s">
        <v>30</v>
      </c>
      <c r="B23" s="22" t="s">
        <v>32</v>
      </c>
      <c r="C23" s="23" t="s">
        <v>31</v>
      </c>
      <c r="D23" s="22" t="s">
        <v>29</v>
      </c>
      <c r="E23" s="25">
        <v>0.25</v>
      </c>
      <c r="F23" s="27">
        <v>324.72750000000002</v>
      </c>
      <c r="G23" s="28">
        <f t="shared" ref="G23:G37" si="0">ROUND((F23*E23),2)</f>
        <v>81.180000000000007</v>
      </c>
      <c r="I23" s="24"/>
      <c r="J23" s="4"/>
      <c r="K23" s="4"/>
    </row>
    <row r="24" spans="1:11">
      <c r="A24" s="21" t="s">
        <v>33</v>
      </c>
      <c r="B24" s="22" t="s">
        <v>35</v>
      </c>
      <c r="C24" s="23" t="s">
        <v>34</v>
      </c>
      <c r="D24" s="22" t="s">
        <v>36</v>
      </c>
      <c r="E24" s="25">
        <v>44</v>
      </c>
      <c r="F24" s="27">
        <v>14.4735</v>
      </c>
      <c r="G24" s="28">
        <f t="shared" si="0"/>
        <v>636.83000000000004</v>
      </c>
      <c r="I24" s="24"/>
      <c r="J24" s="4"/>
      <c r="K24" s="4"/>
    </row>
    <row r="25" spans="1:11" ht="34.200000000000003">
      <c r="A25" s="21" t="s">
        <v>37</v>
      </c>
      <c r="B25" s="22" t="s">
        <v>39</v>
      </c>
      <c r="C25" s="23" t="s">
        <v>38</v>
      </c>
      <c r="D25" s="22" t="s">
        <v>29</v>
      </c>
      <c r="E25" s="25">
        <v>0.19</v>
      </c>
      <c r="F25" s="27">
        <v>619.66980000000001</v>
      </c>
      <c r="G25" s="28">
        <f t="shared" si="0"/>
        <v>117.74</v>
      </c>
      <c r="I25" s="24"/>
      <c r="J25" s="4"/>
      <c r="K25" s="4"/>
    </row>
    <row r="26" spans="1:11" ht="22.8">
      <c r="A26" s="21" t="s">
        <v>40</v>
      </c>
      <c r="B26" s="22" t="s">
        <v>42</v>
      </c>
      <c r="C26" s="23" t="s">
        <v>41</v>
      </c>
      <c r="D26" s="22" t="s">
        <v>29</v>
      </c>
      <c r="E26" s="25">
        <v>0.05</v>
      </c>
      <c r="F26" s="27">
        <v>961.16679999999997</v>
      </c>
      <c r="G26" s="28">
        <f t="shared" si="0"/>
        <v>48.06</v>
      </c>
      <c r="I26" s="29"/>
    </row>
    <row r="27" spans="1:11" ht="22.8">
      <c r="A27" s="21" t="s">
        <v>43</v>
      </c>
      <c r="B27" s="22" t="s">
        <v>42</v>
      </c>
      <c r="C27" s="23" t="s">
        <v>44</v>
      </c>
      <c r="D27" s="22" t="s">
        <v>29</v>
      </c>
      <c r="E27" s="25">
        <v>0.2</v>
      </c>
      <c r="F27" s="27">
        <v>961.16679999999997</v>
      </c>
      <c r="G27" s="28">
        <f t="shared" si="0"/>
        <v>192.23</v>
      </c>
      <c r="I27" s="29"/>
    </row>
    <row r="28" spans="1:11" ht="22.8">
      <c r="A28" s="21" t="s">
        <v>45</v>
      </c>
      <c r="B28" s="22" t="s">
        <v>47</v>
      </c>
      <c r="C28" s="23" t="s">
        <v>46</v>
      </c>
      <c r="D28" s="22" t="s">
        <v>29</v>
      </c>
      <c r="E28" s="25">
        <v>0.25</v>
      </c>
      <c r="F28" s="27">
        <v>208.75299999999999</v>
      </c>
      <c r="G28" s="28">
        <f t="shared" si="0"/>
        <v>52.19</v>
      </c>
      <c r="I28" s="29"/>
    </row>
    <row r="29" spans="1:11" ht="22.8">
      <c r="A29" s="21" t="s">
        <v>48</v>
      </c>
      <c r="B29" s="22" t="s">
        <v>50</v>
      </c>
      <c r="C29" s="23" t="s">
        <v>49</v>
      </c>
      <c r="D29" s="22" t="s">
        <v>29</v>
      </c>
      <c r="E29" s="25">
        <v>0.25</v>
      </c>
      <c r="F29" s="27">
        <v>489.42520000000002</v>
      </c>
      <c r="G29" s="28">
        <f t="shared" si="0"/>
        <v>122.36</v>
      </c>
      <c r="I29" s="29"/>
    </row>
    <row r="30" spans="1:11" ht="34.200000000000003">
      <c r="A30" s="21" t="s">
        <v>51</v>
      </c>
      <c r="B30" s="22" t="s">
        <v>53</v>
      </c>
      <c r="C30" s="23" t="s">
        <v>52</v>
      </c>
      <c r="D30" s="22" t="s">
        <v>54</v>
      </c>
      <c r="E30" s="25">
        <v>0.03</v>
      </c>
      <c r="F30" s="27">
        <v>451.58510000000001</v>
      </c>
      <c r="G30" s="28">
        <f t="shared" si="0"/>
        <v>13.55</v>
      </c>
      <c r="I30" s="29"/>
    </row>
    <row r="31" spans="1:11" ht="22.8">
      <c r="A31" s="21" t="s">
        <v>55</v>
      </c>
      <c r="B31" s="22" t="s">
        <v>57</v>
      </c>
      <c r="C31" s="23" t="s">
        <v>56</v>
      </c>
      <c r="D31" s="22" t="s">
        <v>54</v>
      </c>
      <c r="E31" s="25">
        <v>0.03</v>
      </c>
      <c r="F31" s="27">
        <v>485.15050000000002</v>
      </c>
      <c r="G31" s="28">
        <f t="shared" si="0"/>
        <v>14.55</v>
      </c>
      <c r="I31" s="29"/>
    </row>
    <row r="32" spans="1:11" ht="22.8">
      <c r="A32" s="21" t="s">
        <v>58</v>
      </c>
      <c r="B32" s="22" t="s">
        <v>60</v>
      </c>
      <c r="C32" s="23" t="s">
        <v>59</v>
      </c>
      <c r="D32" s="22" t="s">
        <v>54</v>
      </c>
      <c r="E32" s="25">
        <v>0.03</v>
      </c>
      <c r="F32" s="27">
        <v>2169.2856000000002</v>
      </c>
      <c r="G32" s="28">
        <f t="shared" si="0"/>
        <v>65.08</v>
      </c>
      <c r="I32" s="29"/>
    </row>
    <row r="33" spans="1:9">
      <c r="A33" s="21" t="s">
        <v>61</v>
      </c>
      <c r="B33" s="22" t="s">
        <v>63</v>
      </c>
      <c r="C33" s="23" t="s">
        <v>62</v>
      </c>
      <c r="D33" s="22" t="s">
        <v>64</v>
      </c>
      <c r="E33" s="25">
        <v>1</v>
      </c>
      <c r="F33" s="27">
        <v>146.2756</v>
      </c>
      <c r="G33" s="28">
        <f t="shared" si="0"/>
        <v>146.28</v>
      </c>
      <c r="I33" s="29"/>
    </row>
    <row r="34" spans="1:9" ht="22.8">
      <c r="A34" s="21" t="s">
        <v>65</v>
      </c>
      <c r="B34" s="22" t="s">
        <v>67</v>
      </c>
      <c r="C34" s="23" t="s">
        <v>66</v>
      </c>
      <c r="D34" s="22" t="s">
        <v>6</v>
      </c>
      <c r="E34" s="25">
        <v>1</v>
      </c>
      <c r="F34" s="27">
        <v>99.195099999999996</v>
      </c>
      <c r="G34" s="28">
        <f t="shared" si="0"/>
        <v>99.2</v>
      </c>
      <c r="I34" s="29"/>
    </row>
    <row r="35" spans="1:9" ht="22.8">
      <c r="A35" s="21" t="s">
        <v>68</v>
      </c>
      <c r="B35" s="22" t="s">
        <v>70</v>
      </c>
      <c r="C35" s="23" t="s">
        <v>69</v>
      </c>
      <c r="D35" s="22" t="s">
        <v>6</v>
      </c>
      <c r="E35" s="25">
        <v>1</v>
      </c>
      <c r="F35" s="27">
        <v>69.195099999999996</v>
      </c>
      <c r="G35" s="28">
        <f t="shared" si="0"/>
        <v>69.2</v>
      </c>
      <c r="I35" s="29"/>
    </row>
    <row r="36" spans="1:9" ht="22.8">
      <c r="A36" s="21" t="s">
        <v>71</v>
      </c>
      <c r="B36" s="22" t="s">
        <v>73</v>
      </c>
      <c r="C36" s="23" t="s">
        <v>72</v>
      </c>
      <c r="D36" s="22" t="s">
        <v>6</v>
      </c>
      <c r="E36" s="25">
        <v>1</v>
      </c>
      <c r="F36" s="27">
        <v>33.635800000000003</v>
      </c>
      <c r="G36" s="28">
        <f t="shared" si="0"/>
        <v>33.64</v>
      </c>
      <c r="I36" s="29"/>
    </row>
    <row r="37" spans="1:9">
      <c r="A37" s="21" t="s">
        <v>74</v>
      </c>
      <c r="B37" s="22" t="s">
        <v>76</v>
      </c>
      <c r="C37" s="23" t="s">
        <v>75</v>
      </c>
      <c r="D37" s="22" t="s">
        <v>64</v>
      </c>
      <c r="E37" s="25">
        <v>3</v>
      </c>
      <c r="F37" s="27">
        <v>6.7328999999999999</v>
      </c>
      <c r="G37" s="28">
        <f t="shared" si="0"/>
        <v>20.2</v>
      </c>
      <c r="I37" s="29"/>
    </row>
    <row r="38" spans="1:9">
      <c r="A38" s="14"/>
      <c r="B38" s="14"/>
      <c r="C38" s="43" t="s">
        <v>77</v>
      </c>
      <c r="D38" s="44"/>
      <c r="E38" s="44"/>
      <c r="F38" s="26"/>
      <c r="G38" s="28">
        <f>SUM(G22:G37)</f>
        <v>1795.27</v>
      </c>
    </row>
    <row r="39" spans="1:9">
      <c r="A39" s="14"/>
      <c r="B39" s="14"/>
      <c r="C39" s="43" t="s">
        <v>78</v>
      </c>
      <c r="D39" s="44"/>
      <c r="E39" s="44"/>
      <c r="F39" s="26"/>
      <c r="G39" s="28">
        <f>G38</f>
        <v>1795.27</v>
      </c>
    </row>
    <row r="40" spans="1:9">
      <c r="A40" s="14"/>
      <c r="B40" s="14"/>
      <c r="C40" s="45" t="s">
        <v>79</v>
      </c>
      <c r="D40" s="46"/>
      <c r="E40" s="46"/>
      <c r="F40" s="26"/>
      <c r="G40" s="28">
        <f>G41-G39</f>
        <v>377.01000000000022</v>
      </c>
    </row>
    <row r="41" spans="1:9">
      <c r="A41" s="14"/>
      <c r="B41" s="14"/>
      <c r="C41" s="43" t="s">
        <v>80</v>
      </c>
      <c r="D41" s="44"/>
      <c r="E41" s="44"/>
      <c r="F41" s="26"/>
      <c r="G41" s="28">
        <f>ROUND((G39*1.21),2)</f>
        <v>2172.2800000000002</v>
      </c>
    </row>
    <row r="42" spans="1:9">
      <c r="A42" s="14"/>
      <c r="B42" s="14"/>
    </row>
    <row r="43" spans="1:9">
      <c r="A43" s="14"/>
      <c r="B43" s="14"/>
    </row>
    <row r="44" spans="1:9">
      <c r="A44" s="14"/>
      <c r="B44" s="33" t="s">
        <v>81</v>
      </c>
      <c r="C44" s="33"/>
      <c r="D44" s="33"/>
      <c r="E44" s="33"/>
      <c r="F44" s="33"/>
      <c r="G44" s="33"/>
    </row>
    <row r="45" spans="1:9">
      <c r="A45" s="14"/>
      <c r="B45" s="33" t="s">
        <v>82</v>
      </c>
      <c r="C45" s="33"/>
      <c r="D45" s="33"/>
      <c r="E45" s="33"/>
      <c r="F45" s="33"/>
      <c r="G45" s="33"/>
    </row>
    <row r="46" spans="1:9">
      <c r="A46" s="14"/>
      <c r="B46" s="14"/>
    </row>
    <row r="47" spans="1:9">
      <c r="A47" s="14"/>
      <c r="B47" s="33" t="s">
        <v>83</v>
      </c>
      <c r="C47" s="33"/>
      <c r="D47" s="33"/>
      <c r="E47" s="33"/>
      <c r="F47" s="33"/>
      <c r="G47" s="33"/>
    </row>
    <row r="48" spans="1:9">
      <c r="A48" s="14"/>
      <c r="B48" s="33" t="s">
        <v>83</v>
      </c>
      <c r="C48" s="33"/>
      <c r="D48" s="33"/>
      <c r="E48" s="33"/>
      <c r="F48" s="33"/>
      <c r="G48" s="33"/>
    </row>
    <row r="49" spans="1:7">
      <c r="A49" s="14"/>
      <c r="B49" s="33" t="s">
        <v>83</v>
      </c>
      <c r="C49" s="33"/>
      <c r="D49" s="33"/>
      <c r="E49" s="33"/>
      <c r="F49" s="33"/>
      <c r="G49" s="33"/>
    </row>
    <row r="50" spans="1:7">
      <c r="A50" s="14"/>
      <c r="B50" s="33" t="s">
        <v>83</v>
      </c>
      <c r="C50" s="33"/>
      <c r="D50" s="33"/>
      <c r="E50" s="33"/>
      <c r="F50" s="33"/>
      <c r="G50" s="33"/>
    </row>
    <row r="51" spans="1:7">
      <c r="A51" s="14"/>
      <c r="B51" s="33" t="s">
        <v>83</v>
      </c>
      <c r="C51" s="33"/>
      <c r="D51" s="33"/>
      <c r="E51" s="33"/>
      <c r="F51" s="33"/>
      <c r="G51" s="33"/>
    </row>
    <row r="52" spans="1:7">
      <c r="A52" s="14"/>
      <c r="B52" s="33" t="s">
        <v>83</v>
      </c>
      <c r="C52" s="33"/>
      <c r="D52" s="33"/>
      <c r="E52" s="33"/>
      <c r="F52" s="33"/>
      <c r="G52" s="33"/>
    </row>
    <row r="53" spans="1:7">
      <c r="A53" s="14"/>
      <c r="B53" s="33" t="s">
        <v>83</v>
      </c>
      <c r="C53" s="33"/>
      <c r="D53" s="33"/>
      <c r="E53" s="33"/>
      <c r="F53" s="33"/>
      <c r="G53" s="33"/>
    </row>
    <row r="54" spans="1:7">
      <c r="A54" s="14"/>
      <c r="B54" s="33" t="s">
        <v>83</v>
      </c>
      <c r="C54" s="33"/>
      <c r="D54" s="33"/>
      <c r="E54" s="33"/>
      <c r="F54" s="33"/>
      <c r="G54" s="33"/>
    </row>
    <row r="55" spans="1:7">
      <c r="A55" s="14"/>
      <c r="B55" s="33" t="s">
        <v>83</v>
      </c>
      <c r="C55" s="33"/>
      <c r="D55" s="33"/>
      <c r="E55" s="33"/>
      <c r="F55" s="33"/>
      <c r="G55" s="33"/>
    </row>
    <row r="56" spans="1:7">
      <c r="A56" s="14"/>
      <c r="B56" s="33" t="s">
        <v>83</v>
      </c>
      <c r="C56" s="33"/>
      <c r="D56" s="33"/>
      <c r="E56" s="33"/>
      <c r="F56" s="33"/>
      <c r="G56" s="33"/>
    </row>
    <row r="57" spans="1:7">
      <c r="A57" s="14"/>
      <c r="B57" s="14"/>
    </row>
    <row r="58" spans="1:7">
      <c r="A58" s="14"/>
      <c r="B58" s="14"/>
    </row>
    <row r="59" spans="1:7">
      <c r="A59" s="14"/>
      <c r="B59" s="14"/>
    </row>
    <row r="60" spans="1:7">
      <c r="A60" s="14"/>
      <c r="B60" s="14"/>
    </row>
    <row r="61" spans="1:7">
      <c r="A61" s="14"/>
      <c r="B61" s="14"/>
    </row>
    <row r="62" spans="1:7">
      <c r="A62" s="14"/>
      <c r="B62" s="14"/>
    </row>
    <row r="63" spans="1:7">
      <c r="A63" s="14"/>
      <c r="B63" s="14"/>
    </row>
    <row r="64" spans="1:7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  <row r="80" spans="1:2">
      <c r="A80" s="14"/>
      <c r="B80" s="14"/>
    </row>
    <row r="81" spans="1:2">
      <c r="A81" s="14"/>
      <c r="B81" s="14"/>
    </row>
    <row r="82" spans="1:2">
      <c r="A82" s="14"/>
      <c r="B82" s="14"/>
    </row>
    <row r="83" spans="1:2">
      <c r="A83" s="14"/>
      <c r="B83" s="14"/>
    </row>
    <row r="84" spans="1:2">
      <c r="A84" s="14"/>
      <c r="B84" s="14"/>
    </row>
    <row r="85" spans="1:2">
      <c r="A85" s="14"/>
      <c r="B85" s="14"/>
    </row>
    <row r="86" spans="1:2">
      <c r="A86" s="14"/>
      <c r="B86" s="14"/>
    </row>
    <row r="87" spans="1:2">
      <c r="A87" s="14"/>
      <c r="B87" s="14"/>
    </row>
    <row r="88" spans="1:2">
      <c r="A88" s="14"/>
      <c r="B88" s="14"/>
    </row>
    <row r="89" spans="1:2">
      <c r="A89" s="14"/>
      <c r="B89" s="14"/>
    </row>
    <row r="90" spans="1:2">
      <c r="A90" s="14"/>
      <c r="B90" s="14"/>
    </row>
    <row r="91" spans="1:2">
      <c r="A91" s="14"/>
      <c r="B91" s="14"/>
    </row>
    <row r="92" spans="1:2">
      <c r="A92" s="14"/>
      <c r="B92" s="14"/>
    </row>
    <row r="93" spans="1:2">
      <c r="A93" s="14"/>
      <c r="B93" s="14"/>
    </row>
    <row r="94" spans="1:2">
      <c r="A94" s="14"/>
      <c r="B94" s="14"/>
    </row>
    <row r="95" spans="1:2">
      <c r="A95" s="14"/>
      <c r="B95" s="14"/>
    </row>
    <row r="96" spans="1:2">
      <c r="A96" s="14"/>
      <c r="B96" s="14"/>
    </row>
    <row r="97" spans="1:2">
      <c r="A97" s="14"/>
      <c r="B97" s="14"/>
    </row>
    <row r="98" spans="1:2">
      <c r="A98" s="14"/>
      <c r="B98" s="14"/>
    </row>
    <row r="99" spans="1:2">
      <c r="A99" s="14"/>
      <c r="B99" s="14"/>
    </row>
    <row r="100" spans="1:2">
      <c r="A100" s="14"/>
      <c r="B100" s="14"/>
    </row>
    <row r="101" spans="1:2">
      <c r="A101" s="14"/>
      <c r="B101" s="14"/>
    </row>
    <row r="102" spans="1:2">
      <c r="A102" s="14"/>
      <c r="B102" s="14"/>
    </row>
    <row r="103" spans="1:2">
      <c r="A103" s="14"/>
      <c r="B103" s="14"/>
    </row>
    <row r="104" spans="1:2">
      <c r="A104" s="14"/>
      <c r="B104" s="14"/>
    </row>
    <row r="105" spans="1:2">
      <c r="A105" s="14"/>
      <c r="B105" s="14"/>
    </row>
    <row r="106" spans="1:2">
      <c r="A106" s="14"/>
      <c r="B106" s="14"/>
    </row>
    <row r="107" spans="1:2">
      <c r="A107" s="14"/>
      <c r="B107" s="14"/>
    </row>
    <row r="108" spans="1:2">
      <c r="A108" s="14"/>
      <c r="B108" s="14"/>
    </row>
  </sheetData>
  <mergeCells count="33">
    <mergeCell ref="B53:G53"/>
    <mergeCell ref="B54:G54"/>
    <mergeCell ref="B55:G55"/>
    <mergeCell ref="B56:G56"/>
    <mergeCell ref="E17:F17"/>
    <mergeCell ref="B47:G47"/>
    <mergeCell ref="B48:G48"/>
    <mergeCell ref="B49:G49"/>
    <mergeCell ref="B50:G50"/>
    <mergeCell ref="B51:G51"/>
    <mergeCell ref="B52:G52"/>
    <mergeCell ref="C38:E38"/>
    <mergeCell ref="C39:E39"/>
    <mergeCell ref="C40:E40"/>
    <mergeCell ref="C41:E41"/>
    <mergeCell ref="B44:G44"/>
    <mergeCell ref="A5:C5"/>
    <mergeCell ref="A6:C6"/>
    <mergeCell ref="B45:G45"/>
    <mergeCell ref="E5:G5"/>
    <mergeCell ref="E6:G6"/>
    <mergeCell ref="A11:G12"/>
    <mergeCell ref="A13:G14"/>
    <mergeCell ref="A15:G16"/>
    <mergeCell ref="C20:G21"/>
    <mergeCell ref="E18:E19"/>
    <mergeCell ref="F18:G18"/>
    <mergeCell ref="E2:G2"/>
    <mergeCell ref="E3:G3"/>
    <mergeCell ref="E4:G4"/>
    <mergeCell ref="A2:C2"/>
    <mergeCell ref="A3:C3"/>
    <mergeCell ref="A4:C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Gelena Drungilienė</cp:lastModifiedBy>
  <cp:lastPrinted>2006-10-18T07:16:43Z</cp:lastPrinted>
  <dcterms:created xsi:type="dcterms:W3CDTF">2000-03-15T14:19:55Z</dcterms:created>
  <dcterms:modified xsi:type="dcterms:W3CDTF">2025-07-30T13:33:15Z</dcterms:modified>
</cp:coreProperties>
</file>