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G:\Shared drives\Projektai\Registrų centras\ESPBI\2025 Telemedicina\01 Pirkimas\25 Pasiūlymas\"/>
    </mc:Choice>
  </mc:AlternateContent>
  <xr:revisionPtr revIDLastSave="0" documentId="13_ncr:1_{4BCDE2DA-89CE-49DB-AFEC-C4392920C9C6}" xr6:coauthVersionLast="47" xr6:coauthVersionMax="47" xr10:uidLastSave="{00000000-0000-0000-0000-000000000000}"/>
  <bookViews>
    <workbookView xWindow="38280" yWindow="-120" windowWidth="29040" windowHeight="15720" xr2:uid="{00000000-000D-0000-FFFF-FFFF00000000}"/>
  </bookViews>
  <sheets>
    <sheet name="Lapas1" sheetId="1" r:id="rId1"/>
  </sheets>
  <definedNames>
    <definedName name="_ftn1" localSheetId="0">Lapas1!#REF!</definedName>
    <definedName name="_ftnref1" localSheetId="0">Lapas1!#REF!</definedName>
    <definedName name="_Hlk495407184" localSheetId="0">Lapas1!#REF!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1" l="1"/>
  <c r="B50" i="1" l="1"/>
  <c r="G50" i="1"/>
  <c r="G51" i="1" l="1"/>
  <c r="G52" i="1" s="1"/>
  <c r="G53" i="1" l="1"/>
</calcChain>
</file>

<file path=xl/sharedStrings.xml><?xml version="1.0" encoding="utf-8"?>
<sst xmlns="http://schemas.openxmlformats.org/spreadsheetml/2006/main" count="162" uniqueCount="118">
  <si>
    <t xml:space="preserve">PASIŪLYMAS                                                                                                                                                                                                                                                                  I pirkimo objekto dalis - ESPBI IS modernizavimo, sukuriant ir įdiegiant Pacientas - Gydytojas nuotolinių (sinchroninių) konsultacijų funkcionalumus, paslaugos </t>
  </si>
  <si>
    <t>Valstybės įmonei Registrų centrui</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</si>
  <si>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</si>
  <si>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</si>
  <si>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</si>
  <si>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</si>
  <si>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</si>
  <si>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</si>
  <si>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</si>
  <si>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</si>
  <si>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</si>
  <si>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</si>
  <si>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</si>
  <si>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</si>
  <si>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</si>
  <si>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</si>
  <si>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t>1.</t>
  </si>
  <si>
    <t>2.</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</si>
  <si>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</si>
  <si>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</si>
  <si>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</si>
  <si>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</si>
  <si>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</si>
  <si>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</si>
  <si>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r>
      <rPr>
        <b/>
        <sz val="11"/>
        <color rgb="FF000000"/>
        <rFont val="Tahoma"/>
        <family val="2"/>
        <charset val="186"/>
      </rPr>
      <t xml:space="preserve">Partnerio tiekiamų </t>
    </r>
    <r>
      <rPr>
        <b/>
        <sz val="11"/>
        <color rgb="FFFF0000"/>
        <rFont val="Tahoma"/>
        <family val="2"/>
        <charset val="186"/>
      </rPr>
      <t>Paslaugų</t>
    </r>
    <r>
      <rPr>
        <b/>
        <i/>
        <sz val="11"/>
        <color rgb="FFFF0000"/>
        <rFont val="Tahoma"/>
        <family val="2"/>
        <charset val="186"/>
      </rPr>
      <t xml:space="preserve"> </t>
    </r>
    <r>
      <rPr>
        <b/>
        <sz val="11"/>
        <color rgb="FF000000"/>
        <rFont val="Tahoma"/>
        <family val="2"/>
        <charset val="186"/>
      </rPr>
      <t>dalies vertė pasiūlymo kainoje, kuriai ketinama pasitelkti ūkio subjektus</t>
    </r>
  </si>
  <si>
    <t xml:space="preserve">Eur su PVM / Proc.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</si>
  <si>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</si>
  <si>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</si>
  <si>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</si>
  <si>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</si>
  <si>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</si>
  <si>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</si>
  <si>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</si>
  <si>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5.1. INFORMACIJA APIE TIEKĖJO SIŪLOMĄ TIESIOGINIO RYŠIO  (angl. peer-to-peer) TECHNOLOGIJĄ</t>
  </si>
  <si>
    <t>TIESIOGINIO RYŠIO TECHNOLOGIJA</t>
  </si>
  <si>
    <t xml:space="preserve">                                                                                                                                                                                                                                                                                                                                                                                                                                                                 6. PASIŪLYMO KAINA
</t>
  </si>
  <si>
    <r>
      <rPr>
        <sz val="11"/>
        <color rgb="FF000000"/>
        <rFont val="Tahoma"/>
        <family val="2"/>
        <charset val="186"/>
      </rP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b/>
        <i/>
        <sz val="11"/>
        <color rgb="FF000000"/>
        <rFont val="Tahoma"/>
        <family val="2"/>
        <charset val="186"/>
      </rPr>
      <t>Paslaugų teikimu,</t>
    </r>
    <r>
      <rPr>
        <i/>
        <sz val="11"/>
        <color rgb="FF000000"/>
        <rFont val="Tahoma"/>
        <family val="2"/>
        <charset val="186"/>
      </rPr>
      <t xml:space="preserve"> </t>
    </r>
    <r>
      <rPr>
        <sz val="11"/>
        <color rgb="FF000000"/>
        <rFont val="Tahoma"/>
        <family val="2"/>
        <charset val="186"/>
      </rPr>
      <t>įskaitant, bet neapsiribojant (išskyrus tuos atvejus, kai pirkimo dokumentuose aiškiai nurodyta, kad tam tikros konkrečios išlaidos neturi būti įskaičiuotos į Sutarties kainą): 
6.2.1. visas su dokumentų, kurių reikalauja Pirkėjas, rengimu ir pateikimu susijusias išlaidas;
6.2.2. išlaidos licencijoms, patentams, leidimams ir pan.
6.2.3. elektroninių sąskaitų teikimo išlaidos;
6.2.4. Paslaugų garantinės priežiūros išlaidos;
Visos pasiūlyme nurodytos kainos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</si>
  <si>
    <t xml:space="preserve">Eil.Nr. </t>
  </si>
  <si>
    <t>Pirkimo objektas</t>
  </si>
  <si>
    <t>Mato vienetas</t>
  </si>
  <si>
    <t>Preliminarus kiekis</t>
  </si>
  <si>
    <t xml:space="preserve">Mato vieneto įkainis EUR be PVM
</t>
  </si>
  <si>
    <t xml:space="preserve">Kaina, EUR be PVM
</t>
  </si>
  <si>
    <t>ESPBI IS modernizavimo, sukuriant ir įdiegiant Pacientas - Gydytojas nuotolinių (sinchroninių) konsultacijų funkcionalumus, paslaugos</t>
  </si>
  <si>
    <t>kompl.</t>
  </si>
  <si>
    <t xml:space="preserve">Papildomai užsakomos vystymo paslaugos </t>
  </si>
  <si>
    <t>val</t>
  </si>
  <si>
    <t xml:space="preserve">Bendra preliminari pasiūlymo palyginamoji kaina Eur be PVM </t>
  </si>
  <si>
    <r>
      <t xml:space="preserve">PVM *, EUR </t>
    </r>
    <r>
      <rPr>
        <b/>
        <sz val="11"/>
        <color rgb="FFFF0000"/>
        <rFont val="Tahoma"/>
        <family val="2"/>
        <charset val="186"/>
      </rPr>
      <t>(tiekėjas pasirenka taikomą PVM dydį)</t>
    </r>
  </si>
  <si>
    <t xml:space="preserve">Bendra preliminari pasiūlymo palyginamoji kaina, EUR su PVM </t>
  </si>
  <si>
    <t>*Jei "PVM" laukas nepildomas, nurodykite priežastis, dėl kurių PVM nemokamas: -_____________________________________________________________________________________________________________</t>
  </si>
  <si>
    <t>PASTABOS:</t>
  </si>
  <si>
    <t xml:space="preserve">1. Perkančioji organizacija neįsipareigoja išpirkti viso papildomų paslaugų nurodyto kiekio.  
</t>
  </si>
  <si>
    <t xml:space="preserve">7. PASIŪLYMO KOKYBINIAI PARAMETRAI 
 Pasiūlymų vertinimo kriterijai pateikti Pirkimo sąlygų 9 priede                                                                                                                                                     
</t>
  </si>
  <si>
    <t>Kokybės kriterijus pagal pirkimo dokumentuose nustatytą pasiūlymų vertinimo tvarką</t>
  </si>
  <si>
    <r>
      <t xml:space="preserve">Tiekėjo siūloma kriterijaus reikšmė
</t>
    </r>
    <r>
      <rPr>
        <b/>
        <sz val="11"/>
        <color rgb="FFFF0000"/>
        <rFont val="Tahoma"/>
        <family val="2"/>
        <charset val="186"/>
      </rPr>
      <t>(pildo tiekėjas)</t>
    </r>
    <r>
      <rPr>
        <b/>
        <sz val="11"/>
        <color theme="1"/>
        <rFont val="Tahoma"/>
        <family val="2"/>
        <charset val="186"/>
      </rPr>
      <t xml:space="preserve">
</t>
    </r>
  </si>
  <si>
    <t>I pirkimo objekto daliai</t>
  </si>
  <si>
    <r>
      <rPr>
        <b/>
        <u/>
        <sz val="11"/>
        <color theme="1"/>
        <rFont val="Tahoma"/>
        <family val="2"/>
        <charset val="186"/>
      </rPr>
      <t>Ketvirtas kriterijus:</t>
    </r>
    <r>
      <rPr>
        <b/>
        <sz val="11"/>
        <color theme="1"/>
        <rFont val="Tahoma"/>
        <family val="2"/>
        <charset val="186"/>
      </rPr>
      <t xml:space="preserve"> </t>
    </r>
    <r>
      <rPr>
        <sz val="11"/>
        <color theme="1"/>
        <rFont val="Tahoma"/>
        <family val="2"/>
        <charset val="186"/>
      </rPr>
      <t>Tiekėjo siūlomas papildomas garantinis terminas </t>
    </r>
  </si>
  <si>
    <r>
      <t xml:space="preserve">8. PRIDEDAMI DOKUMENTAI IR INFORMACIJA APIE KONFIDENCIALUMĄ
</t>
    </r>
    <r>
      <rPr>
        <i/>
        <sz val="12"/>
        <color theme="1"/>
        <rFont val="Tahoma"/>
        <family val="2"/>
        <charset val="186"/>
      </rPr>
      <t>Jei nenurodyta kitaip, visi dokumentai teikiami su pasiūlymu CVP IS priemonėmis:</t>
    </r>
  </si>
  <si>
    <t xml:space="preserve">Eil . Nr. </t>
  </si>
  <si>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</si>
  <si>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</si>
  <si>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</si>
  <si>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</si>
  <si>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</si>
  <si>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</si>
  <si>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</si>
  <si>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</si>
  <si>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</si>
  <si>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Pasirinkite</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</si>
  <si>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</si>
  <si>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3.</t>
  </si>
  <si>
    <t>Jei tiekėjas pasitelkia ūkio subjektus – įrodymai, kad šie ištekliai bus prieinami per visą sutartinių įsipareigojimų vykdymo laikotarpį</t>
  </si>
  <si>
    <t>Ūkio subjektai, subtiekėjai</t>
  </si>
  <si>
    <t>4.</t>
  </si>
  <si>
    <r>
      <t xml:space="preserve">Pasirašytas EBVPD </t>
    </r>
    <r>
      <rPr>
        <b/>
        <sz val="11"/>
        <color rgb="FFFF0000"/>
        <rFont val="Tahoma"/>
        <family val="2"/>
        <charset val="186"/>
      </rPr>
      <t xml:space="preserve">(Pirkimo sąlygų 4 priedas „EBVPD“). </t>
    </r>
    <r>
      <rPr>
        <sz val="11"/>
        <color theme="1"/>
        <rFont val="Tahoma"/>
        <family val="2"/>
        <charset val="186"/>
      </rPr>
      <t xml:space="preserve">
*Atskirą EBVPD pildo:
1) tiekėjas;
2) kiekvienas tiekėjų grupės narys (jeigu pasiūlymą teikia tiekėjų grupė);
3) kiekvienas ūkio subjektas, kurio pajėgumais remiasi tiekėjas pagal VPĮ 49 str. (jei yra);
</t>
    </r>
  </si>
  <si>
    <t>Tiekėjai, ūkio subjektai, kurių pajėgumais tiekėjas remiasi</t>
  </si>
  <si>
    <t xml:space="preserve">5. </t>
  </si>
  <si>
    <r>
      <t xml:space="preserve">Tiekėjo deklaracija dėl Tarybos Reglamente (ES) 2022/576 nustatytų sąlygų nebuvimo </t>
    </r>
    <r>
      <rPr>
        <b/>
        <sz val="11"/>
        <color rgb="FFFF0000"/>
        <rFont val="Tahoma"/>
        <family val="2"/>
        <charset val="186"/>
      </rPr>
      <t>(Pirkimo sąlygų 10 priedas)</t>
    </r>
    <r>
      <rPr>
        <sz val="11"/>
        <color theme="1"/>
        <rFont val="Tahoma"/>
        <family val="2"/>
        <charset val="186"/>
      </rPr>
      <t xml:space="preserve">. Kilus įtarimui dėl Tiekėjo deklaracijoje dėl Tarybos Reglamente (ES) 2022/576 nustatytų sąlygų nebuvimo teisingumo, Perkančioji organizacija prašys tiekėjo pateikti deklaracijoje nurodytus duomenis patvirtinančius vieną ar kelis šiuos dokumentus:
1. Tuo atveju, jeigu tiekėjas yra juridinis asmuo:
1.1. juridinio asmens vadovo patvirtintą juridinio asmens steigimo dokumentų kopiją;
1.2. Juridinių asmenų registro išplėstinį išrašą su istorija;
1.3. Juridinių asmenų dalyvių informacinės sistemos išrašą
2. Tuo atveju, jeigu tiekėjas yra fizinis asmuo:
2.1. asmens tapatybę patvirtinančio dokumento (tapatybės kortelės ar paso) kopiją.
</t>
    </r>
  </si>
  <si>
    <t>Tiekėjas</t>
  </si>
  <si>
    <t>6.</t>
  </si>
  <si>
    <r>
      <t xml:space="preserve">(VPĮ 37 str. 9 d. ir 47 str. 9 d.)
Viešųjų pirkimų tarnybos nustatytos formos </t>
    </r>
    <r>
      <rPr>
        <b/>
        <sz val="11"/>
        <color theme="1"/>
        <rFont val="Tahoma"/>
        <family val="2"/>
        <charset val="186"/>
      </rPr>
      <t>Nacionalinio saugumo reikalavimų atitikties deklaracija</t>
    </r>
    <r>
      <rPr>
        <sz val="11"/>
        <color theme="1"/>
        <rFont val="Tahoma"/>
        <family val="2"/>
        <charset val="186"/>
      </rPr>
      <t xml:space="preserve"> </t>
    </r>
    <r>
      <rPr>
        <b/>
        <sz val="11"/>
        <color rgb="FFFF0000"/>
        <rFont val="Tahoma"/>
        <family val="2"/>
        <charset val="186"/>
      </rPr>
      <t xml:space="preserve">(Pirkimo sąlygų 11 priedas).
</t>
    </r>
  </si>
  <si>
    <t xml:space="preserve">6.1. </t>
  </si>
  <si>
    <t xml:space="preserve">Tikrindama pasiūlymo atitiktį VPĮ 37 str. 9 d. ir 47 str. 9 d. reikalavimams, Perkančioji organizacija reikalaus pateikti vieną ar kelis šiuos dokumentus (arba atitinkamus valstybės narės ar trečiosios šalies dokumentus, ar kitus perkančiajai organizacijai priimtinus dokumentus):
1. tuo atveju, jeigu tiekėjas, jo subtiekėjas, ūkio subjektas, kurio pajėgumais remiamasi, tiekėjo siūlomų prekių gamintojas ar juos kontroliuojantis asmuo yra juridinis asmuo:                                                                                     1.1. juridinio asmens vadovo patvirtintą juridinio asmens steigimo dokumentų kopiją;
1.2. Juridinių asmenų registro išplėstinį išrašą su istorija;
1.3. Juridinių asmenų dalyvių informacinės sistemos išrašą.
2. tuo atveju, jeigu tiekėjas, jo subtiekėjas, ūkio subjektas, kurio pajėgumais remiamasi, tiekėjo siūlomų prekių gamintojas ar juos kontroliuojantis asmuo yra fizinis asmuo:
2.1. asmens tapatybę patvirtinančio dokumento (tapatybės kortelės ar paso) kopiją;
2.2. leidimo verstis atitinkama ūkine veikla patvirtinančio dokumento (pavyzdžiui, verslo liudijimo, individualios veiklos pažymėjimo ir pan.) kopiją;
pažymą apie deklaruotą gyvenamąją vietą;
2.3. pažymą apie deklaruotą gyvenamąją vietą.
</t>
  </si>
  <si>
    <t>Perkančiajai organizacijai paprašius</t>
  </si>
  <si>
    <t>Galimas laimėtojas, jo subtiekėjai ir ūkio subjektai, kurių pajėgumais galimas laimėtojas remiasi</t>
  </si>
  <si>
    <t>7.</t>
  </si>
  <si>
    <r>
      <t xml:space="preserve">(VPĮ 45 str. 2 d.)
Atitikties deklaracija </t>
    </r>
    <r>
      <rPr>
        <b/>
        <sz val="11"/>
        <color rgb="FFFF0000"/>
        <rFont val="Tahoma"/>
        <family val="2"/>
        <charset val="186"/>
      </rPr>
      <t>(Pirkimo sąlygų 7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informaciją patvirtinančius dokumentus.
</t>
    </r>
  </si>
  <si>
    <t>9.</t>
  </si>
  <si>
    <r>
      <rPr>
        <b/>
        <sz val="11"/>
        <color rgb="FFFF0000"/>
        <rFont val="Tahoma"/>
        <family val="2"/>
        <charset val="186"/>
      </rPr>
      <t>Pirkimo sąlygų 9 priede</t>
    </r>
    <r>
      <rPr>
        <sz val="11"/>
        <color rgb="FF000000"/>
        <rFont val="Tahoma"/>
        <family val="2"/>
        <charset val="186"/>
      </rPr>
      <t xml:space="preserve"> „Pasiūlymų vertinimo kriterijai ir sąlygos“ nurodyti dokumentai: </t>
    </r>
    <r>
      <rPr>
        <i/>
        <sz val="11"/>
        <color rgb="FF548235"/>
        <rFont val="Tahoma"/>
        <family val="2"/>
        <charset val="186"/>
      </rPr>
      <t>a) Pasiūlymo forma (Pirkimo sąlygų 5 priedas), b) Specialistų sąrašas ir kokybinių vertinimo kriterijų atitikties pažyma (Pirkimo sąlygų 15 priedas), c) nurodytą siūlomo specialisto kvalifikaciją patvirtinantis dokumentas, d) Užsakovo atsiliepimas (Pirkimo sąlygų 16 priedas).</t>
    </r>
  </si>
  <si>
    <t>10.</t>
  </si>
  <si>
    <r>
      <rPr>
        <b/>
        <sz val="11"/>
        <color rgb="FFFF0000"/>
        <rFont val="Tahoma"/>
        <family val="2"/>
        <charset val="186"/>
      </rPr>
      <t>Pirkimo sąlygų 3 priede</t>
    </r>
    <r>
      <rPr>
        <sz val="11"/>
        <color theme="1"/>
        <rFont val="Tahoma"/>
        <family val="2"/>
        <charset val="186"/>
      </rPr>
      <t xml:space="preserve"> „Tiekėjo pašalinimo pagrindai“ nurodyti dokumentai.</t>
    </r>
  </si>
  <si>
    <t>Galimas laimėtojas ir ūkio subjektai, kurių pajėgumais galimas laimėtojas remiasi</t>
  </si>
  <si>
    <t>11.</t>
  </si>
  <si>
    <r>
      <rPr>
        <b/>
        <sz val="11"/>
        <color rgb="FFFF0000"/>
        <rFont val="Tahoma"/>
        <family val="2"/>
        <charset val="186"/>
      </rPr>
      <t>Pirkimo sąlygų 8 priede</t>
    </r>
    <r>
      <rPr>
        <sz val="11"/>
        <rFont val="Tahoma"/>
        <family val="2"/>
        <charset val="186"/>
      </rPr>
      <t xml:space="preserve"> „Tiekėjų kvalifikacijos reikalavimai ir reikalaujami energijos vartojimo ir (arba) aplinkos apsaugos ir (arba) socialiniai kriterijai“ nurodyti dokumentai</t>
    </r>
    <r>
      <rPr>
        <i/>
        <sz val="11"/>
        <color theme="9" tint="-0.249977111117893"/>
        <rFont val="Tahoma"/>
        <family val="2"/>
        <charset val="186"/>
      </rPr>
      <t xml:space="preserve"> a)	Pažyma, parengta pagal Pirkimo sąlygų 14 priede pateiktą formą b) Paskutinių 3 finansinių metų,  o jeigu ūkio subjektas įregistruotas ar veiklą pradėjo vėliau, – nuo ūkio subjekto įregistravimo ar veiklos pradžios (jeigu ši informacija turima), ūkio subjekto finansinių ataskaitų rinkinys.</t>
    </r>
  </si>
  <si>
    <t>12.</t>
  </si>
  <si>
    <r>
      <rPr>
        <sz val="11"/>
        <rFont val="Tahoma"/>
        <family val="2"/>
        <charset val="186"/>
      </rPr>
      <t>(VPĮ 37 str. 9 d. ir 47 str.)
Informacija apie tiekėją</t>
    </r>
    <r>
      <rPr>
        <b/>
        <sz val="11"/>
        <color rgb="FFFF0000"/>
        <rFont val="Tahoma"/>
        <family val="2"/>
        <charset val="186"/>
      </rPr>
      <t xml:space="preserve"> (Pirkimo sąlygų 13 priedas).
</t>
    </r>
  </si>
  <si>
    <t>Galimas laimėtojas</t>
  </si>
  <si>
    <r>
      <rPr>
        <b/>
        <sz val="12"/>
        <color theme="1"/>
        <rFont val="Tahoma"/>
        <family val="2"/>
        <charset val="186"/>
      </rPr>
      <t>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2 skyriuje „Terminai“ atitinkamame punkte nurodytą terminą;                                                                                                                                                                                   • pasirašydami šį pasiūlymą patvirtiname, kad siūlomas pirkimo objektas nekelia grėsmės nacionaliniam saugumui.
</t>
    </r>
  </si>
  <si>
    <t>(Dalyvio arba jo įgalioto asmens pareigų pavadinimas)</t>
  </si>
  <si>
    <t>(Parašas)</t>
  </si>
  <si>
    <t>(vardas, pavardė)</t>
  </si>
  <si>
    <t>UAB „Netcode“</t>
  </si>
  <si>
    <t>-</t>
  </si>
  <si>
    <t>Skirmantas Šermukšnis</t>
  </si>
  <si>
    <t>Skirmantas Šermukšnis, tel. +370 612 13300, el. p. skirmantas.sermuksnis@netcode.lt</t>
  </si>
  <si>
    <t>Vilnius</t>
  </si>
  <si>
    <t>Direktorius</t>
  </si>
  <si>
    <t>UAB "IO projects", 302444537, Gerulaičio g. 10, 08200 Vilnius</t>
  </si>
  <si>
    <t>UAB "Insoft", 302294870, J. Rutkausko g. 6, 05132 Vilnius</t>
  </si>
  <si>
    <t>Taip</t>
  </si>
  <si>
    <t>Komercinė paslaptis</t>
  </si>
  <si>
    <t>Ne</t>
  </si>
  <si>
    <t>Asmens duomenys</t>
  </si>
  <si>
    <t>Programavimas</t>
  </si>
  <si>
    <t>Reikalavimų analizė</t>
  </si>
  <si>
    <t>Vaizdo konferencijų platformai realizuoti tiekėjas numato naudoti tiesioginio ryšio technologijos WebRTC (Web Real-Time Communication) pagrindu veikiantį atviro kodo sprendimą BigBlueButton (https://bigbluebutton.org/). Naudodamas BigBlueButton programinę įranga tiekėjas yra sukūręs Teisinės pagalbos paslaugų informacinę sistemą (TEISIS), kurios pagalba asmenys gali nuotoliniu būtų bendradarbiauti su teisininku ar advokatu. BigBlueButton taikymas mums leistų projektą įgyvendinti sparčiausiai ir sąlygojant mažiausiai rizikos. Atsižvelgdami į ESPBI IS sistemos svarbą bei perkančiosios organizacijos prioritetus ar plėtros planus, galime taikyti ir alternatyvią WebRTC pagrindu veikiančią atviro kodo programinę įrangą pvz. LiveKit (https://livekit.io/), Jitsi (https://jitsi.org/).</t>
  </si>
  <si>
    <t>Pažymėti konkrečią siūlomą reikšmę:
☐ 0 mėnesių;
☐ 6 mėnesiai;                                                                                                                                                                                         x 12 mėnesių;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</si>
</sst>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0"/>
      <color rgb="FF00B050"/>
      <name val="Tahoma"/>
      <family val="2"/>
      <charset val="186"/>
    </font>
    <font>
      <sz val="11"/>
      <name val="Tahoma"/>
      <family val="2"/>
      <charset val="186"/>
    </font>
    <font>
      <u/>
      <sz val="11"/>
      <color theme="1"/>
      <name val="Calibri"/>
      <family val="2"/>
      <charset val="186"/>
      <scheme val="minor"/>
    </font>
    <font>
      <sz val="11"/>
      <color rgb="FF000000"/>
      <name val="Tahoma"/>
      <family val="2"/>
      <charset val="186"/>
    </font>
    <font>
      <i/>
      <sz val="10"/>
      <color theme="1"/>
      <name val="Tahoma"/>
      <family val="2"/>
      <charset val="186"/>
    </font>
    <font>
      <i/>
      <sz val="11"/>
      <color theme="9" tint="-0.249977111117893"/>
      <name val="Tahoma"/>
      <family val="2"/>
      <charset val="186"/>
    </font>
    <font>
      <b/>
      <sz val="16"/>
      <color theme="1"/>
      <name val="Tahoma"/>
      <family val="2"/>
      <charset val="186"/>
    </font>
    <font>
      <b/>
      <i/>
      <sz val="14"/>
      <color theme="9" tint="-0.249977111117893"/>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u/>
      <sz val="11"/>
      <color theme="1"/>
      <name val="Tahoma"/>
      <family val="2"/>
      <charset val="186"/>
    </font>
    <font>
      <sz val="11"/>
      <color rgb="FF000000"/>
      <name val="Tahoma"/>
      <family val="2"/>
      <charset val="186"/>
    </font>
    <font>
      <b/>
      <i/>
      <sz val="11"/>
      <color rgb="FF000000"/>
      <name val="Tahoma"/>
      <family val="2"/>
      <charset val="186"/>
    </font>
    <font>
      <i/>
      <sz val="11"/>
      <color rgb="FF000000"/>
      <name val="Tahoma"/>
      <family val="2"/>
      <charset val="186"/>
    </font>
    <font>
      <i/>
      <sz val="11"/>
      <color rgb="FF548235"/>
      <name val="Tahoma"/>
      <family val="2"/>
      <charset val="186"/>
    </font>
    <font>
      <sz val="11"/>
      <color theme="1"/>
      <name val="Tahoma"/>
      <family val="2"/>
      <charset val="186"/>
    </font>
    <font>
      <b/>
      <sz val="11"/>
      <color rgb="FF000000"/>
      <name val="Tahoma"/>
      <family val="2"/>
      <charset val="186"/>
    </font>
    <font>
      <b/>
      <i/>
      <sz val="11"/>
      <color rgb="FFFF0000"/>
      <name val="Tahoma"/>
      <family val="2"/>
      <charset val="186"/>
    </font>
    <font>
      <b/>
      <sz val="11"/>
      <color theme="1"/>
      <name val="Tahoma"/>
      <family val="2"/>
      <charset val="186"/>
    </font>
    <font>
      <i/>
      <sz val="12"/>
      <name val="Tahoma"/>
      <family val="2"/>
      <charset val="186"/>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theme="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s>
  <cellStyleXfs count="1">
    <xf numFmtId="0" fontId="0" fillId="0" borderId="0"/>
  </cellStyleXfs>
  <cellXfs count="205">
    <xf numFmtId="0" fontId="0" fillId="0" borderId="0" xfId="0"/>
    <xf numFmtId="0" fontId="1" fillId="0" borderId="0" xfId="0" applyFont="1"/>
    <xf numFmtId="0" fontId="1" fillId="0" borderId="0" xfId="0" applyFont="1" applyAlignment="1">
      <alignment horizontal="left"/>
    </xf>
    <xf numFmtId="0" fontId="2" fillId="3" borderId="30" xfId="0" applyFont="1" applyFill="1" applyBorder="1" applyAlignment="1">
      <alignment horizontal="center" vertical="center" wrapText="1"/>
    </xf>
    <xf numFmtId="0" fontId="7" fillId="0" borderId="1" xfId="0" applyFont="1" applyBorder="1" applyAlignment="1">
      <alignment horizontal="center" vertical="center" wrapText="1"/>
    </xf>
    <xf numFmtId="0" fontId="1" fillId="0" borderId="14" xfId="0" applyFont="1" applyBorder="1" applyAlignment="1">
      <alignment horizontal="left" vertical="center" wrapText="1"/>
    </xf>
    <xf numFmtId="0" fontId="1" fillId="0" borderId="1" xfId="0" applyFont="1" applyBorder="1" applyAlignment="1">
      <alignment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1" fillId="0" borderId="0" xfId="0" applyFont="1" applyAlignment="1">
      <alignment horizontal="left" wrapText="1"/>
    </xf>
    <xf numFmtId="0" fontId="11" fillId="0" borderId="1" xfId="0" applyFont="1" applyBorder="1" applyAlignment="1">
      <alignment horizontal="center" vertical="center" wrapText="1"/>
    </xf>
    <xf numFmtId="0" fontId="6" fillId="0" borderId="0" xfId="0" applyFont="1" applyAlignment="1">
      <alignment horizontal="center" vertical="top" wrapText="1"/>
    </xf>
    <xf numFmtId="0" fontId="12" fillId="0" borderId="2" xfId="0" applyFont="1" applyBorder="1" applyAlignment="1">
      <alignment horizontal="center" vertical="top" wrapText="1"/>
    </xf>
    <xf numFmtId="0" fontId="2" fillId="3" borderId="9" xfId="0" applyFont="1" applyFill="1" applyBorder="1" applyAlignment="1">
      <alignment horizontal="center"/>
    </xf>
    <xf numFmtId="0" fontId="11" fillId="0" borderId="8" xfId="0" applyFont="1" applyBorder="1" applyAlignment="1">
      <alignment horizontal="center" vertical="center" wrapText="1"/>
    </xf>
    <xf numFmtId="0" fontId="5" fillId="0" borderId="42" xfId="0" applyFont="1" applyBorder="1" applyAlignment="1">
      <alignment horizontal="center" vertical="top"/>
    </xf>
    <xf numFmtId="0" fontId="5" fillId="0" borderId="33" xfId="0" applyFont="1" applyBorder="1" applyAlignment="1">
      <alignment horizontal="center" vertical="top"/>
    </xf>
    <xf numFmtId="0" fontId="2" fillId="0" borderId="6" xfId="0" applyFont="1" applyBorder="1" applyAlignment="1">
      <alignment horizontal="left" vertical="center"/>
    </xf>
    <xf numFmtId="0" fontId="2" fillId="0" borderId="3" xfId="0" applyFont="1" applyBorder="1" applyAlignment="1">
      <alignment horizontal="left" vertical="center"/>
    </xf>
    <xf numFmtId="0" fontId="5" fillId="0" borderId="31" xfId="0" applyFont="1" applyBorder="1" applyAlignment="1">
      <alignment horizontal="center" vertical="top"/>
    </xf>
    <xf numFmtId="2" fontId="1" fillId="0" borderId="7" xfId="0" applyNumberFormat="1" applyFont="1" applyBorder="1" applyAlignment="1">
      <alignment horizontal="center" vertical="center"/>
    </xf>
    <xf numFmtId="2" fontId="1" fillId="0" borderId="43" xfId="0" applyNumberFormat="1" applyFont="1" applyBorder="1" applyAlignment="1">
      <alignment horizontal="center" vertical="center"/>
    </xf>
    <xf numFmtId="0" fontId="11" fillId="0" borderId="43" xfId="0" applyFont="1" applyBorder="1" applyAlignment="1">
      <alignment horizontal="left" vertical="top" wrapText="1"/>
    </xf>
    <xf numFmtId="0" fontId="1" fillId="0" borderId="0" xfId="0" applyFont="1" applyAlignment="1">
      <alignment wrapText="1"/>
    </xf>
    <xf numFmtId="0" fontId="2" fillId="3" borderId="9"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9" fillId="3" borderId="36" xfId="0" applyFont="1" applyFill="1" applyBorder="1" applyAlignment="1">
      <alignment horizontal="center" vertical="center" wrapText="1"/>
    </xf>
    <xf numFmtId="0" fontId="19" fillId="3" borderId="33" xfId="0" applyFont="1" applyFill="1" applyBorder="1" applyAlignment="1">
      <alignment horizontal="center" vertical="center"/>
    </xf>
    <xf numFmtId="2" fontId="2" fillId="0" borderId="40" xfId="0" applyNumberFormat="1" applyFont="1" applyBorder="1" applyAlignment="1">
      <alignment horizontal="center" wrapText="1"/>
    </xf>
    <xf numFmtId="2" fontId="2" fillId="0" borderId="20" xfId="0" applyNumberFormat="1" applyFont="1" applyBorder="1" applyAlignment="1">
      <alignment horizontal="center"/>
    </xf>
    <xf numFmtId="0" fontId="1" fillId="0" borderId="0" xfId="0" applyFont="1" applyAlignment="1">
      <alignment horizontal="center"/>
    </xf>
    <xf numFmtId="0" fontId="5" fillId="0" borderId="32"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9" xfId="0" applyFont="1" applyBorder="1" applyAlignment="1">
      <alignment horizontal="center" vertical="center" wrapText="1"/>
    </xf>
    <xf numFmtId="0" fontId="1" fillId="0" borderId="0" xfId="0" applyFont="1" applyProtection="1">
      <protection locked="0"/>
    </xf>
    <xf numFmtId="0" fontId="10" fillId="0" borderId="0" xfId="0" applyFont="1" applyProtection="1">
      <protection locked="0"/>
    </xf>
    <xf numFmtId="0" fontId="7" fillId="0" borderId="15" xfId="0" applyFont="1" applyBorder="1" applyAlignment="1" applyProtection="1">
      <alignment horizontal="center" vertical="center" wrapText="1"/>
      <protection locked="0"/>
    </xf>
    <xf numFmtId="0" fontId="5" fillId="0" borderId="31" xfId="0" applyFont="1" applyBorder="1" applyAlignment="1" applyProtection="1">
      <alignment horizontal="center" vertical="top"/>
      <protection locked="0"/>
    </xf>
    <xf numFmtId="2" fontId="1" fillId="0" borderId="11" xfId="0" applyNumberFormat="1" applyFont="1" applyBorder="1" applyAlignment="1" applyProtection="1">
      <alignment horizontal="center" vertical="center"/>
      <protection locked="0"/>
    </xf>
    <xf numFmtId="2" fontId="1" fillId="0" borderId="43" xfId="0" applyNumberFormat="1"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8" xfId="0" applyFont="1" applyBorder="1" applyAlignment="1" applyProtection="1">
      <alignment vertical="center" wrapText="1"/>
      <protection locked="0"/>
    </xf>
    <xf numFmtId="0" fontId="1" fillId="0" borderId="17"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2" fillId="0" borderId="21" xfId="0" applyFont="1" applyBorder="1" applyAlignment="1" applyProtection="1">
      <alignment horizontal="center" vertical="center" wrapText="1"/>
      <protection locked="0"/>
    </xf>
    <xf numFmtId="0" fontId="1" fillId="0" borderId="22" xfId="0" applyFont="1" applyBorder="1" applyAlignment="1" applyProtection="1">
      <alignment vertical="center" wrapText="1"/>
      <protection locked="0"/>
    </xf>
    <xf numFmtId="0" fontId="1" fillId="0" borderId="23" xfId="0" applyFont="1" applyBorder="1" applyAlignment="1" applyProtection="1">
      <alignment vertical="center" wrapText="1"/>
      <protection locked="0"/>
    </xf>
    <xf numFmtId="0" fontId="2" fillId="0" borderId="16" xfId="0" applyFont="1" applyBorder="1" applyAlignment="1" applyProtection="1">
      <alignment horizontal="center" vertical="center" wrapText="1"/>
      <protection locked="0"/>
    </xf>
    <xf numFmtId="0" fontId="1" fillId="0" borderId="25" xfId="0" applyFont="1" applyBorder="1" applyAlignment="1" applyProtection="1">
      <alignment vertical="center" wrapText="1"/>
      <protection locked="0"/>
    </xf>
    <xf numFmtId="0" fontId="1" fillId="0" borderId="49" xfId="0" applyFont="1" applyBorder="1" applyAlignment="1" applyProtection="1">
      <alignment horizontal="center" vertical="center" wrapText="1"/>
      <protection locked="0"/>
    </xf>
    <xf numFmtId="0" fontId="1" fillId="0" borderId="21" xfId="0" applyFont="1" applyBorder="1" applyAlignment="1" applyProtection="1">
      <alignment vertical="center" wrapText="1"/>
      <protection locked="0"/>
    </xf>
    <xf numFmtId="0" fontId="1" fillId="0" borderId="23" xfId="0" applyFont="1" applyBorder="1" applyAlignment="1" applyProtection="1">
      <alignment horizontal="center" vertical="center" wrapText="1"/>
      <protection locked="0"/>
    </xf>
    <xf numFmtId="0" fontId="1" fillId="0" borderId="16" xfId="0" applyFont="1" applyBorder="1" applyAlignment="1" applyProtection="1">
      <alignment vertical="center" wrapText="1"/>
      <protection locked="0"/>
    </xf>
    <xf numFmtId="0" fontId="1" fillId="0" borderId="18"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2" fillId="3" borderId="28" xfId="0" applyFont="1" applyFill="1" applyBorder="1" applyAlignment="1">
      <alignment horizontal="center" vertical="center" wrapText="1"/>
    </xf>
    <xf numFmtId="0" fontId="1" fillId="0" borderId="1" xfId="0" applyFont="1" applyBorder="1" applyAlignment="1" applyProtection="1">
      <alignment horizontal="center" vertical="center"/>
      <protection locked="0"/>
    </xf>
    <xf numFmtId="0" fontId="12" fillId="0" borderId="0" xfId="0" applyFont="1" applyAlignment="1">
      <alignment horizontal="center" vertical="top" wrapText="1"/>
    </xf>
    <xf numFmtId="0" fontId="12" fillId="0" borderId="0" xfId="0" applyFont="1" applyAlignment="1">
      <alignment vertical="top" wrapText="1"/>
    </xf>
    <xf numFmtId="0" fontId="1" fillId="0" borderId="1" xfId="0" applyFont="1" applyBorder="1" applyAlignment="1">
      <alignment vertical="top" wrapText="1"/>
    </xf>
    <xf numFmtId="0" fontId="7" fillId="0" borderId="56" xfId="0" applyFont="1" applyBorder="1" applyAlignment="1">
      <alignment horizontal="center" vertical="center" wrapText="1"/>
    </xf>
    <xf numFmtId="0" fontId="7" fillId="0" borderId="57" xfId="0" applyFont="1" applyBorder="1" applyAlignment="1" applyProtection="1">
      <alignment horizontal="center" vertical="center" wrapText="1"/>
      <protection locked="0"/>
    </xf>
    <xf numFmtId="0" fontId="9" fillId="0" borderId="1" xfId="0" applyFont="1" applyBorder="1" applyAlignment="1">
      <alignment vertical="center" wrapText="1"/>
    </xf>
    <xf numFmtId="0" fontId="1" fillId="0" borderId="21" xfId="0" applyFont="1" applyBorder="1" applyAlignment="1">
      <alignment horizontal="left" vertical="center" wrapText="1"/>
    </xf>
    <xf numFmtId="0" fontId="1" fillId="0" borderId="22" xfId="0" applyFont="1" applyBorder="1" applyAlignment="1">
      <alignment vertical="center" wrapText="1"/>
    </xf>
    <xf numFmtId="0" fontId="7" fillId="0" borderId="22" xfId="0" applyFont="1" applyBorder="1" applyAlignment="1">
      <alignment horizontal="center" vertical="center" wrapText="1"/>
    </xf>
    <xf numFmtId="0" fontId="8" fillId="0" borderId="22" xfId="0" applyFont="1" applyBorder="1" applyAlignment="1">
      <alignment horizontal="center" vertical="center" wrapText="1"/>
    </xf>
    <xf numFmtId="0" fontId="1" fillId="0" borderId="22" xfId="0" applyFont="1" applyBorder="1" applyAlignment="1" applyProtection="1">
      <alignment horizontal="center" vertical="center"/>
      <protection locked="0"/>
    </xf>
    <xf numFmtId="0" fontId="7" fillId="0" borderId="23" xfId="0" applyFont="1" applyBorder="1" applyAlignment="1" applyProtection="1">
      <alignment horizontal="center" vertical="center" wrapText="1"/>
      <protection locked="0"/>
    </xf>
    <xf numFmtId="0" fontId="1" fillId="0" borderId="56" xfId="0" applyFont="1" applyBorder="1" applyAlignment="1" applyProtection="1">
      <alignment horizontal="center" vertical="center"/>
      <protection locked="0"/>
    </xf>
    <xf numFmtId="0" fontId="3" fillId="0" borderId="56" xfId="0" applyFont="1" applyBorder="1" applyAlignment="1">
      <alignment vertical="center" wrapText="1"/>
    </xf>
    <xf numFmtId="0" fontId="1" fillId="0" borderId="46"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5" fillId="0" borderId="30" xfId="0" applyFont="1" applyBorder="1" applyAlignment="1" applyProtection="1">
      <alignment horizontal="center" vertical="center" wrapText="1"/>
      <protection locked="0"/>
    </xf>
    <xf numFmtId="0" fontId="3" fillId="0" borderId="3" xfId="0" applyFont="1" applyBorder="1" applyAlignment="1" applyProtection="1">
      <alignment horizontal="center" wrapText="1"/>
      <protection locked="0"/>
    </xf>
    <xf numFmtId="49" fontId="1" fillId="0" borderId="14" xfId="0" applyNumberFormat="1" applyFont="1" applyBorder="1" applyAlignment="1">
      <alignment horizontal="left" vertical="center" wrapText="1"/>
    </xf>
    <xf numFmtId="49" fontId="9" fillId="0" borderId="14" xfId="0" applyNumberFormat="1" applyFont="1" applyBorder="1" applyAlignment="1">
      <alignment horizontal="left" vertical="center"/>
    </xf>
    <xf numFmtId="49" fontId="9" fillId="0" borderId="55" xfId="0" applyNumberFormat="1" applyFont="1" applyBorder="1" applyAlignment="1">
      <alignment horizontal="left" vertical="center"/>
    </xf>
    <xf numFmtId="2" fontId="2" fillId="0" borderId="58" xfId="0" applyNumberFormat="1" applyFont="1" applyBorder="1" applyAlignment="1">
      <alignment horizontal="center"/>
    </xf>
    <xf numFmtId="0" fontId="2" fillId="0" borderId="55" xfId="0" applyFont="1" applyBorder="1" applyAlignment="1" applyProtection="1">
      <alignment horizontal="center" vertical="center" wrapText="1"/>
      <protection locked="0"/>
    </xf>
    <xf numFmtId="0" fontId="16" fillId="3" borderId="9" xfId="0" applyFont="1" applyFill="1" applyBorder="1" applyAlignment="1">
      <alignment horizontal="center" vertical="center"/>
    </xf>
    <xf numFmtId="0" fontId="19" fillId="3" borderId="31" xfId="0" applyFont="1" applyFill="1" applyBorder="1" applyAlignment="1" applyProtection="1">
      <alignment horizontal="center" wrapText="1"/>
      <protection locked="0"/>
    </xf>
    <xf numFmtId="0" fontId="19" fillId="3" borderId="50" xfId="0" applyFont="1" applyFill="1" applyBorder="1" applyAlignment="1">
      <alignment horizontal="center" wrapText="1"/>
    </xf>
    <xf numFmtId="0" fontId="11" fillId="0" borderId="11" xfId="0" applyFont="1" applyBorder="1" applyAlignment="1">
      <alignment horizontal="left" vertical="center" wrapText="1"/>
    </xf>
    <xf numFmtId="0" fontId="2" fillId="0" borderId="0" xfId="0" applyFont="1" applyProtection="1">
      <protection locked="0"/>
    </xf>
    <xf numFmtId="0" fontId="2" fillId="3" borderId="60" xfId="0" applyFont="1" applyFill="1" applyBorder="1" applyAlignment="1">
      <alignment horizontal="center" vertical="center" wrapText="1"/>
    </xf>
    <xf numFmtId="0" fontId="1" fillId="0" borderId="30"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5" fillId="4" borderId="42" xfId="0" applyFont="1" applyFill="1" applyBorder="1" applyAlignment="1">
      <alignment horizontal="center" vertical="top"/>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25" fillId="0" borderId="1" xfId="0" applyFont="1" applyBorder="1" applyAlignment="1">
      <alignment vertical="center" wrapText="1"/>
    </xf>
    <xf numFmtId="0" fontId="28" fillId="3" borderId="34" xfId="0" applyFont="1" applyFill="1" applyBorder="1" applyAlignment="1">
      <alignment horizontal="center" vertical="center" wrapText="1"/>
    </xf>
    <xf numFmtId="0" fontId="17" fillId="0" borderId="5" xfId="0" applyFont="1" applyBorder="1" applyAlignment="1" applyProtection="1">
      <alignment horizontal="center"/>
      <protection locked="0"/>
    </xf>
    <xf numFmtId="0" fontId="17" fillId="0" borderId="0" xfId="0" applyFont="1" applyProtection="1">
      <protection locked="0"/>
    </xf>
    <xf numFmtId="0" fontId="17" fillId="0" borderId="5" xfId="0" applyFont="1" applyBorder="1" applyProtection="1">
      <protection locked="0"/>
    </xf>
    <xf numFmtId="0" fontId="17" fillId="0" borderId="0" xfId="0" applyFont="1" applyAlignment="1" applyProtection="1">
      <alignment horizontal="center"/>
      <protection locked="0"/>
    </xf>
    <xf numFmtId="0" fontId="1" fillId="0" borderId="48" xfId="0" applyFont="1" applyBorder="1" applyAlignment="1" applyProtection="1">
      <alignment vertical="center" wrapText="1"/>
      <protection locked="0"/>
    </xf>
    <xf numFmtId="0" fontId="2" fillId="0" borderId="36"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1" fillId="0" borderId="31"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 fillId="0" borderId="32"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 fillId="0" borderId="34"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 fillId="0" borderId="31"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5" xfId="0" applyFont="1" applyBorder="1" applyAlignment="1">
      <alignment horizontal="center" wrapText="1"/>
    </xf>
    <xf numFmtId="0" fontId="2" fillId="3" borderId="36"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5" fillId="0" borderId="31"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34"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2" fillId="3" borderId="52"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4" fillId="4" borderId="0" xfId="0" applyFont="1" applyFill="1" applyAlignment="1">
      <alignment horizontal="left" wrapText="1"/>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21" fillId="0" borderId="36" xfId="0" applyFont="1" applyBorder="1" applyAlignment="1">
      <alignment horizontal="left" vertical="center" wrapText="1"/>
    </xf>
    <xf numFmtId="0" fontId="1" fillId="0" borderId="32" xfId="0" applyFont="1" applyBorder="1" applyAlignment="1">
      <alignment horizontal="left" vertical="center" wrapText="1"/>
    </xf>
    <xf numFmtId="0" fontId="1" fillId="0" borderId="34" xfId="0" applyFont="1" applyBorder="1" applyAlignment="1">
      <alignment horizontal="left"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2" fillId="0" borderId="0" xfId="0" applyFont="1" applyAlignment="1">
      <alignment horizontal="left" wrapText="1"/>
    </xf>
    <xf numFmtId="0" fontId="2" fillId="0" borderId="13" xfId="0" applyFont="1" applyBorder="1" applyAlignment="1">
      <alignment horizontal="right"/>
    </xf>
    <xf numFmtId="0" fontId="2" fillId="0" borderId="8" xfId="0" applyFont="1" applyBorder="1" applyAlignment="1">
      <alignment horizontal="right"/>
    </xf>
    <xf numFmtId="0" fontId="2" fillId="0" borderId="16" xfId="0" applyFont="1" applyBorder="1" applyAlignment="1">
      <alignment horizontal="right"/>
    </xf>
    <xf numFmtId="0" fontId="2" fillId="0" borderId="17" xfId="0" applyFont="1" applyBorder="1" applyAlignment="1">
      <alignment horizontal="right"/>
    </xf>
    <xf numFmtId="0" fontId="1" fillId="0" borderId="0" xfId="0" applyFont="1" applyAlignment="1" applyProtection="1">
      <alignment horizontal="left" wrapText="1"/>
      <protection locked="0"/>
    </xf>
    <xf numFmtId="0" fontId="2" fillId="0" borderId="35" xfId="0" applyFont="1" applyBorder="1" applyAlignment="1">
      <alignment horizontal="right" wrapText="1"/>
    </xf>
    <xf numFmtId="0" fontId="2" fillId="0" borderId="4" xfId="0" applyFont="1" applyBorder="1" applyAlignment="1">
      <alignment horizontal="right" wrapText="1"/>
    </xf>
    <xf numFmtId="0" fontId="2" fillId="3" borderId="11"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0" borderId="27"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2" fillId="3" borderId="35"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40" xfId="0" applyFont="1" applyFill="1" applyBorder="1" applyAlignment="1">
      <alignment horizontal="left" vertical="top" wrapText="1"/>
    </xf>
    <xf numFmtId="0" fontId="2" fillId="3" borderId="46" xfId="0" applyFont="1" applyFill="1" applyBorder="1" applyAlignment="1">
      <alignment horizontal="left" vertical="top" wrapText="1"/>
    </xf>
    <xf numFmtId="0" fontId="2" fillId="3" borderId="27" xfId="0" applyFont="1" applyFill="1" applyBorder="1" applyAlignment="1">
      <alignment horizontal="left" vertical="top" wrapText="1"/>
    </xf>
    <xf numFmtId="0" fontId="2" fillId="3" borderId="20" xfId="0" applyFont="1" applyFill="1" applyBorder="1" applyAlignment="1">
      <alignment horizontal="left" vertical="top" wrapText="1"/>
    </xf>
    <xf numFmtId="0" fontId="14" fillId="0" borderId="0" xfId="0" applyFont="1" applyAlignment="1" applyProtection="1">
      <alignment horizontal="center" vertical="center" wrapText="1"/>
      <protection locked="0"/>
    </xf>
    <xf numFmtId="0" fontId="18" fillId="0" borderId="0" xfId="0" applyFont="1" applyAlignment="1">
      <alignment horizontal="left" vertical="center"/>
    </xf>
    <xf numFmtId="14" fontId="15" fillId="0" borderId="0" xfId="0" applyNumberFormat="1" applyFont="1" applyAlignment="1" applyProtection="1">
      <alignment horizontal="center"/>
      <protection locked="0"/>
    </xf>
    <xf numFmtId="0" fontId="15" fillId="0" borderId="0" xfId="0" applyFont="1" applyAlignment="1" applyProtection="1">
      <alignment horizontal="center"/>
      <protection locked="0"/>
    </xf>
    <xf numFmtId="0" fontId="2" fillId="3" borderId="47" xfId="0" applyFont="1" applyFill="1" applyBorder="1" applyAlignment="1">
      <alignment horizontal="left" vertical="top" wrapText="1"/>
    </xf>
    <xf numFmtId="0" fontId="2" fillId="3" borderId="26"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4" xfId="0" applyFont="1" applyBorder="1" applyAlignment="1" applyProtection="1">
      <alignment horizontal="center" vertical="top" wrapText="1"/>
      <protection locked="0"/>
    </xf>
    <xf numFmtId="0" fontId="2" fillId="0" borderId="40" xfId="0" applyFont="1" applyBorder="1" applyAlignment="1" applyProtection="1">
      <alignment horizontal="center" vertical="top" wrapText="1"/>
      <protection locked="0"/>
    </xf>
    <xf numFmtId="0" fontId="16" fillId="0" borderId="0" xfId="0" applyFont="1" applyAlignment="1">
      <alignment horizontal="center" vertical="center"/>
    </xf>
    <xf numFmtId="0" fontId="16" fillId="0" borderId="5" xfId="0" applyFont="1" applyBorder="1" applyAlignment="1">
      <alignment horizontal="center" vertical="center"/>
    </xf>
    <xf numFmtId="0" fontId="2" fillId="0" borderId="26" xfId="0" applyFont="1" applyBorder="1" applyAlignment="1" applyProtection="1">
      <alignment horizontal="center" vertical="top" wrapText="1"/>
      <protection locked="0"/>
    </xf>
    <xf numFmtId="0" fontId="2" fillId="0" borderId="12" xfId="0" applyFont="1" applyBorder="1" applyAlignment="1" applyProtection="1">
      <alignment horizontal="center" vertical="top" wrapText="1"/>
      <protection locked="0"/>
    </xf>
    <xf numFmtId="0" fontId="1" fillId="0" borderId="8"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6" fillId="0" borderId="59"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34" xfId="0" applyFont="1" applyBorder="1" applyAlignment="1">
      <alignment horizontal="center" vertical="center" wrapText="1"/>
    </xf>
    <xf numFmtId="0" fontId="1" fillId="0" borderId="47"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46"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2" fillId="3" borderId="31" xfId="0" applyFont="1" applyFill="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2" fillId="3" borderId="6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7" fillId="0" borderId="2" xfId="0" applyFont="1" applyBorder="1" applyAlignment="1">
      <alignment horizontal="left" vertical="center" wrapText="1"/>
    </xf>
    <xf numFmtId="0" fontId="16"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2"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3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9" fillId="0" borderId="31" xfId="0" applyFont="1" applyBorder="1" applyAlignment="1">
      <alignment horizontal="center" wrapText="1"/>
    </xf>
    <xf numFmtId="0" fontId="29" fillId="0" borderId="32" xfId="0" applyFont="1" applyBorder="1" applyAlignment="1">
      <alignment horizontal="center" wrapText="1"/>
    </xf>
    <xf numFmtId="0" fontId="29" fillId="0" borderId="34" xfId="0" applyFont="1" applyBorder="1" applyAlignment="1">
      <alignment horizontal="center" wrapText="1"/>
    </xf>
  </cellXfs>
  <cellStyles count="1">
    <cellStyle name="Normal" xfId="0" builtinId="0"/>
  </cellStyles>
  <dxfs count="8">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ahoma"/>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7:G50" totalsRowShown="0" headerRowDxfId="7" headerRowBorderDxfId="6" tableBorderDxfId="5">
  <tableColumns count="6">
    <tableColumn id="1" xr3:uid="{00000000-0010-0000-0000-000001000000}" name="Eil.Nr. " dataDxfId="4"/>
    <tableColumn id="2" xr3:uid="{00000000-0010-0000-0000-000002000000}" name="Pirkimo objektas"/>
    <tableColumn id="5" xr3:uid="{00000000-0010-0000-0000-000005000000}" name="Mato vienetas" dataDxfId="3"/>
    <tableColumn id="6" xr3:uid="{00000000-0010-0000-0000-000006000000}" name="Preliminarus kiekis" dataDxfId="2"/>
    <tableColumn id="7" xr3:uid="{00000000-0010-0000-0000-000007000000}" name="Mato vieneto įkainis EUR be PVM_x000a__x000a_" dataDxfId="1"/>
    <tableColumn id="9" xr3:uid="{00000000-0010-0000-0000-000009000000}" name="Kaina, EUR be PVM_x000a__x000a_" dataDxfId="0">
      <calculatedColumnFormula>E48*F48</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83"/>
  <sheetViews>
    <sheetView showGridLines="0" tabSelected="1" zoomScaleNormal="100" workbookViewId="0">
      <selection activeCell="C49" sqref="C49"/>
    </sheetView>
  </sheetViews>
  <sheetFormatPr defaultColWidth="9.15234375" defaultRowHeight="13.75" x14ac:dyDescent="0.3"/>
  <cols>
    <col min="1" max="1" width="9.15234375" style="1"/>
    <col min="2" max="2" width="5.3828125" style="1" customWidth="1"/>
    <col min="3" max="3" width="75.3046875" style="1" customWidth="1"/>
    <col min="4" max="4" width="21.53515625" style="1" customWidth="1"/>
    <col min="5" max="5" width="26.3828125" style="1" customWidth="1"/>
    <col min="6" max="6" width="37.15234375" style="1" customWidth="1"/>
    <col min="7" max="7" width="50.84375" style="1" customWidth="1"/>
    <col min="8" max="16384" width="9.15234375" style="1"/>
  </cols>
  <sheetData>
    <row r="1" spans="1:7" s="23" customFormat="1" ht="120" customHeight="1" x14ac:dyDescent="0.3">
      <c r="A1" s="58"/>
      <c r="B1" s="154" t="s">
        <v>0</v>
      </c>
      <c r="C1" s="154"/>
      <c r="D1" s="154"/>
      <c r="E1" s="154"/>
      <c r="F1" s="154"/>
      <c r="G1" s="154"/>
    </row>
    <row r="2" spans="1:7" ht="20.25" customHeight="1" x14ac:dyDescent="0.4">
      <c r="A2" s="36"/>
      <c r="B2" s="156">
        <v>45776</v>
      </c>
      <c r="C2" s="157"/>
      <c r="D2" s="157"/>
      <c r="E2" s="157"/>
      <c r="F2" s="157"/>
      <c r="G2" s="157"/>
    </row>
    <row r="3" spans="1:7" ht="24.75" customHeight="1" x14ac:dyDescent="0.4">
      <c r="A3" s="36"/>
      <c r="B3" s="157" t="s">
        <v>106</v>
      </c>
      <c r="C3" s="157"/>
      <c r="D3" s="157"/>
      <c r="E3" s="157"/>
      <c r="F3" s="157"/>
      <c r="G3" s="157"/>
    </row>
    <row r="4" spans="1:7" ht="18.75" customHeight="1" x14ac:dyDescent="0.3">
      <c r="B4" s="155" t="s">
        <v>1</v>
      </c>
      <c r="C4" s="155"/>
      <c r="D4" s="155"/>
      <c r="E4" s="155"/>
      <c r="F4" s="155"/>
      <c r="G4" s="155"/>
    </row>
    <row r="5" spans="1:7" ht="9.75" customHeight="1" x14ac:dyDescent="0.3">
      <c r="B5" s="166" t="s">
        <v>2</v>
      </c>
      <c r="C5" s="166"/>
      <c r="D5" s="166"/>
      <c r="E5" s="166"/>
      <c r="F5" s="166"/>
      <c r="G5" s="166"/>
    </row>
    <row r="6" spans="1:7" ht="28.5" customHeight="1" thickBot="1" x14ac:dyDescent="0.35">
      <c r="B6" s="167"/>
      <c r="C6" s="167"/>
      <c r="D6" s="167"/>
      <c r="E6" s="167"/>
      <c r="F6" s="167"/>
      <c r="G6" s="167"/>
    </row>
    <row r="7" spans="1:7" ht="45" customHeight="1" x14ac:dyDescent="0.3">
      <c r="B7" s="158" t="s">
        <v>3</v>
      </c>
      <c r="C7" s="159"/>
      <c r="D7" s="160"/>
      <c r="E7" s="168" t="s">
        <v>102</v>
      </c>
      <c r="F7" s="168"/>
      <c r="G7" s="169"/>
    </row>
    <row r="8" spans="1:7" ht="23.25" customHeight="1" x14ac:dyDescent="0.3">
      <c r="B8" s="161" t="s">
        <v>4</v>
      </c>
      <c r="C8" s="162"/>
      <c r="D8" s="163"/>
      <c r="E8" s="164" t="s">
        <v>103</v>
      </c>
      <c r="F8" s="164"/>
      <c r="G8" s="165"/>
    </row>
    <row r="9" spans="1:7" ht="36.75" customHeight="1" x14ac:dyDescent="0.3">
      <c r="B9" s="148" t="s">
        <v>5</v>
      </c>
      <c r="C9" s="149"/>
      <c r="D9" s="150"/>
      <c r="E9" s="164" t="s">
        <v>103</v>
      </c>
      <c r="F9" s="164"/>
      <c r="G9" s="165"/>
    </row>
    <row r="10" spans="1:7" ht="23.25" customHeight="1" x14ac:dyDescent="0.3">
      <c r="B10" s="148" t="s">
        <v>6</v>
      </c>
      <c r="C10" s="149"/>
      <c r="D10" s="150"/>
      <c r="E10" s="164" t="s">
        <v>104</v>
      </c>
      <c r="F10" s="164"/>
      <c r="G10" s="165"/>
    </row>
    <row r="11" spans="1:7" ht="36.75" customHeight="1" thickBot="1" x14ac:dyDescent="0.35">
      <c r="B11" s="151" t="s">
        <v>7</v>
      </c>
      <c r="C11" s="152"/>
      <c r="D11" s="153"/>
      <c r="E11" s="146" t="s">
        <v>105</v>
      </c>
      <c r="F11" s="146"/>
      <c r="G11" s="147"/>
    </row>
    <row r="12" spans="1:7" ht="15" customHeight="1" x14ac:dyDescent="0.3">
      <c r="B12" s="121" t="s">
        <v>8</v>
      </c>
      <c r="C12" s="121"/>
      <c r="D12" s="121"/>
      <c r="E12" s="121"/>
      <c r="F12" s="121"/>
      <c r="G12" s="121"/>
    </row>
    <row r="13" spans="1:7" ht="15" customHeight="1" x14ac:dyDescent="0.3">
      <c r="B13" s="187"/>
      <c r="C13" s="187"/>
      <c r="D13" s="187"/>
      <c r="E13" s="187"/>
      <c r="F13" s="187"/>
      <c r="G13" s="187"/>
    </row>
    <row r="14" spans="1:7" ht="46.5" customHeight="1" thickBot="1" x14ac:dyDescent="0.35">
      <c r="B14" s="187"/>
      <c r="C14" s="187"/>
      <c r="D14" s="187"/>
      <c r="E14" s="187"/>
      <c r="F14" s="187"/>
      <c r="G14" s="187"/>
    </row>
    <row r="15" spans="1:7" ht="32.25" customHeight="1" thickBot="1" x14ac:dyDescent="0.35">
      <c r="B15" s="118" t="s">
        <v>9</v>
      </c>
      <c r="C15" s="118" t="s">
        <v>10</v>
      </c>
      <c r="D15" s="185" t="s">
        <v>11</v>
      </c>
      <c r="E15" s="118" t="s">
        <v>12</v>
      </c>
      <c r="F15" s="194" t="s">
        <v>13</v>
      </c>
      <c r="G15" s="195"/>
    </row>
    <row r="16" spans="1:7" ht="113.25" customHeight="1" thickBot="1" x14ac:dyDescent="0.35">
      <c r="B16" s="119"/>
      <c r="C16" s="193"/>
      <c r="D16" s="192"/>
      <c r="E16" s="193"/>
      <c r="F16" s="25" t="s">
        <v>14</v>
      </c>
      <c r="G16" s="25" t="s">
        <v>15</v>
      </c>
    </row>
    <row r="17" spans="2:7" s="36" customFormat="1" ht="15" customHeight="1" x14ac:dyDescent="0.3">
      <c r="B17" s="53" t="s">
        <v>16</v>
      </c>
      <c r="C17" s="54"/>
      <c r="D17" s="49"/>
      <c r="E17" s="49"/>
      <c r="F17" s="49"/>
      <c r="G17" s="55"/>
    </row>
    <row r="18" spans="2:7" s="36" customFormat="1" ht="15" customHeight="1" thickBot="1" x14ac:dyDescent="0.35">
      <c r="B18" s="75" t="s">
        <v>17</v>
      </c>
      <c r="C18" s="56"/>
      <c r="D18" s="46"/>
      <c r="E18" s="46"/>
      <c r="F18" s="46"/>
      <c r="G18" s="57"/>
    </row>
    <row r="19" spans="2:7" ht="15" customHeight="1" x14ac:dyDescent="0.3">
      <c r="B19" s="121" t="s">
        <v>18</v>
      </c>
      <c r="C19" s="187"/>
      <c r="D19" s="187"/>
      <c r="E19" s="187"/>
      <c r="F19" s="187"/>
      <c r="G19" s="187"/>
    </row>
    <row r="20" spans="2:7" ht="15" customHeight="1" x14ac:dyDescent="0.3">
      <c r="B20" s="187"/>
      <c r="C20" s="187"/>
      <c r="D20" s="187"/>
      <c r="E20" s="187"/>
      <c r="F20" s="187"/>
      <c r="G20" s="187"/>
    </row>
    <row r="21" spans="2:7" ht="51.75" customHeight="1" thickBot="1" x14ac:dyDescent="0.35">
      <c r="B21" s="122"/>
      <c r="C21" s="122"/>
      <c r="D21" s="122"/>
      <c r="E21" s="122"/>
      <c r="F21" s="122"/>
      <c r="G21" s="122"/>
    </row>
    <row r="22" spans="2:7" s="2" customFormat="1" ht="73.5" customHeight="1" x14ac:dyDescent="0.3">
      <c r="B22" s="126" t="s">
        <v>19</v>
      </c>
      <c r="C22" s="190" t="s">
        <v>20</v>
      </c>
      <c r="D22" s="190" t="s">
        <v>21</v>
      </c>
      <c r="E22" s="188" t="s">
        <v>22</v>
      </c>
      <c r="F22" s="190" t="s">
        <v>23</v>
      </c>
      <c r="G22" s="96" t="s">
        <v>24</v>
      </c>
    </row>
    <row r="23" spans="2:7" s="2" customFormat="1" ht="66" customHeight="1" thickBot="1" x14ac:dyDescent="0.35">
      <c r="B23" s="127"/>
      <c r="C23" s="191"/>
      <c r="D23" s="191"/>
      <c r="E23" s="189"/>
      <c r="F23" s="191"/>
      <c r="G23" s="26" t="s">
        <v>25</v>
      </c>
    </row>
    <row r="24" spans="2:7" s="76" customFormat="1" ht="21.75" customHeight="1" x14ac:dyDescent="0.3">
      <c r="B24" s="48" t="s">
        <v>16</v>
      </c>
      <c r="C24" s="49"/>
      <c r="D24" s="49"/>
      <c r="E24" s="49"/>
      <c r="F24" s="49"/>
      <c r="G24" s="50"/>
    </row>
    <row r="25" spans="2:7" s="76" customFormat="1" ht="21.75" customHeight="1" thickBot="1" x14ac:dyDescent="0.35">
      <c r="B25" s="51" t="s">
        <v>17</v>
      </c>
      <c r="C25" s="46"/>
      <c r="D25" s="46"/>
      <c r="E25" s="46"/>
      <c r="F25" s="52"/>
      <c r="G25" s="47"/>
    </row>
    <row r="26" spans="2:7" s="2" customFormat="1" ht="21.75" customHeight="1" x14ac:dyDescent="0.3">
      <c r="B26" s="187" t="s">
        <v>26</v>
      </c>
      <c r="C26" s="187"/>
      <c r="D26" s="187"/>
      <c r="E26" s="187"/>
      <c r="F26" s="187"/>
      <c r="G26" s="187"/>
    </row>
    <row r="27" spans="2:7" s="2" customFormat="1" ht="12.75" customHeight="1" x14ac:dyDescent="0.3">
      <c r="B27" s="187"/>
      <c r="C27" s="187"/>
      <c r="D27" s="187"/>
      <c r="E27" s="187"/>
      <c r="F27" s="187"/>
      <c r="G27" s="187"/>
    </row>
    <row r="28" spans="2:7" s="2" customFormat="1" ht="48.75" customHeight="1" thickBot="1" x14ac:dyDescent="0.35">
      <c r="B28" s="187"/>
      <c r="C28" s="187"/>
      <c r="D28" s="187"/>
      <c r="E28" s="187"/>
      <c r="F28" s="187"/>
      <c r="G28" s="187"/>
    </row>
    <row r="29" spans="2:7" s="2" customFormat="1" ht="45.75" customHeight="1" thickBot="1" x14ac:dyDescent="0.35">
      <c r="B29" s="128" t="s">
        <v>9</v>
      </c>
      <c r="C29" s="128" t="s">
        <v>27</v>
      </c>
      <c r="D29" s="198" t="s">
        <v>28</v>
      </c>
      <c r="E29" s="199"/>
      <c r="F29" s="196" t="s">
        <v>29</v>
      </c>
      <c r="G29" s="197"/>
    </row>
    <row r="30" spans="2:7" s="2" customFormat="1" ht="21.75" customHeight="1" thickBot="1" x14ac:dyDescent="0.35">
      <c r="B30" s="129"/>
      <c r="C30" s="129"/>
      <c r="D30" s="200"/>
      <c r="E30" s="201"/>
      <c r="F30" s="27" t="s">
        <v>14</v>
      </c>
      <c r="G30" s="24" t="s">
        <v>15</v>
      </c>
    </row>
    <row r="31" spans="2:7" s="76" customFormat="1" ht="25.5" customHeight="1" x14ac:dyDescent="0.3">
      <c r="B31" s="42" t="s">
        <v>16</v>
      </c>
      <c r="C31" s="45" t="s">
        <v>108</v>
      </c>
      <c r="D31" s="170" t="s">
        <v>115</v>
      </c>
      <c r="E31" s="170"/>
      <c r="F31" s="45">
        <v>39089.5</v>
      </c>
      <c r="G31" s="101">
        <v>10</v>
      </c>
    </row>
    <row r="32" spans="2:7" s="76" customFormat="1" ht="24" customHeight="1" thickBot="1" x14ac:dyDescent="0.35">
      <c r="B32" s="43" t="s">
        <v>17</v>
      </c>
      <c r="C32" s="46" t="s">
        <v>109</v>
      </c>
      <c r="D32" s="171" t="s">
        <v>114</v>
      </c>
      <c r="E32" s="171"/>
      <c r="F32" s="46">
        <v>19934.75</v>
      </c>
      <c r="G32" s="47">
        <v>5</v>
      </c>
    </row>
    <row r="33" spans="2:8" s="2" customFormat="1" ht="24" customHeight="1" x14ac:dyDescent="0.3">
      <c r="B33" s="187" t="s">
        <v>30</v>
      </c>
      <c r="C33" s="187"/>
      <c r="D33" s="187"/>
      <c r="E33" s="187"/>
      <c r="F33" s="187"/>
      <c r="G33" s="187"/>
    </row>
    <row r="34" spans="2:8" s="2" customFormat="1" ht="24" customHeight="1" x14ac:dyDescent="0.3">
      <c r="B34" s="187"/>
      <c r="C34" s="187"/>
      <c r="D34" s="187"/>
      <c r="E34" s="187"/>
      <c r="F34" s="187"/>
      <c r="G34" s="187"/>
    </row>
    <row r="35" spans="2:8" s="2" customFormat="1" ht="45" customHeight="1" thickBot="1" x14ac:dyDescent="0.35">
      <c r="B35" s="122"/>
      <c r="C35" s="122"/>
      <c r="D35" s="122"/>
      <c r="E35" s="122"/>
      <c r="F35" s="122"/>
      <c r="G35" s="122"/>
    </row>
    <row r="36" spans="2:8" s="2" customFormat="1" ht="39.75" customHeight="1" thickBot="1" x14ac:dyDescent="0.35">
      <c r="B36" s="3" t="s">
        <v>9</v>
      </c>
      <c r="C36" s="181" t="s">
        <v>31</v>
      </c>
      <c r="D36" s="112"/>
      <c r="E36" s="112" t="s">
        <v>32</v>
      </c>
      <c r="F36" s="112"/>
      <c r="G36" s="113"/>
    </row>
    <row r="37" spans="2:8" s="76" customFormat="1" ht="24" customHeight="1" x14ac:dyDescent="0.3">
      <c r="B37" s="42" t="s">
        <v>16</v>
      </c>
      <c r="C37" s="182"/>
      <c r="D37" s="176"/>
      <c r="E37" s="175"/>
      <c r="F37" s="176"/>
      <c r="G37" s="177"/>
    </row>
    <row r="38" spans="2:8" s="76" customFormat="1" ht="24" customHeight="1" thickBot="1" x14ac:dyDescent="0.35">
      <c r="B38" s="43" t="s">
        <v>17</v>
      </c>
      <c r="C38" s="183"/>
      <c r="D38" s="179"/>
      <c r="E38" s="178"/>
      <c r="F38" s="179"/>
      <c r="G38" s="180"/>
    </row>
    <row r="40" spans="2:8" s="76" customFormat="1" ht="24" customHeight="1" x14ac:dyDescent="0.3">
      <c r="B40" s="44"/>
      <c r="C40" s="44"/>
      <c r="D40" s="88" t="s">
        <v>33</v>
      </c>
      <c r="E40" s="44"/>
      <c r="F40" s="44"/>
      <c r="G40" s="44"/>
    </row>
    <row r="41" spans="2:8" s="76" customFormat="1" ht="24" customHeight="1" thickBot="1" x14ac:dyDescent="0.35">
      <c r="B41" s="44"/>
      <c r="C41" s="44"/>
      <c r="D41" s="88"/>
      <c r="E41" s="44"/>
      <c r="F41" s="44"/>
      <c r="G41" s="44"/>
    </row>
    <row r="42" spans="2:8" s="76" customFormat="1" ht="30.65" customHeight="1" thickBot="1" x14ac:dyDescent="0.35">
      <c r="B42" s="89" t="s">
        <v>9</v>
      </c>
      <c r="C42" s="184" t="s">
        <v>34</v>
      </c>
      <c r="D42" s="185"/>
      <c r="E42" s="185"/>
      <c r="F42" s="185"/>
      <c r="G42" s="140"/>
    </row>
    <row r="43" spans="2:8" s="2" customFormat="1" ht="66.45" customHeight="1" thickBot="1" x14ac:dyDescent="0.4">
      <c r="B43" s="90" t="s">
        <v>16</v>
      </c>
      <c r="C43" s="202" t="s">
        <v>116</v>
      </c>
      <c r="D43" s="203"/>
      <c r="E43" s="203"/>
      <c r="F43" s="203"/>
      <c r="G43" s="204"/>
    </row>
    <row r="44" spans="2:8" s="2" customFormat="1" ht="52.5" customHeight="1" thickBot="1" x14ac:dyDescent="0.35">
      <c r="B44" s="91"/>
      <c r="D44" s="44"/>
      <c r="E44" s="44"/>
      <c r="F44" s="44"/>
      <c r="G44" s="44"/>
    </row>
    <row r="45" spans="2:8" s="2" customFormat="1" ht="39.75" customHeight="1" thickBot="1" x14ac:dyDescent="0.35">
      <c r="B45" s="172" t="s">
        <v>35</v>
      </c>
      <c r="C45" s="173"/>
      <c r="D45" s="173"/>
      <c r="E45" s="173"/>
      <c r="F45" s="173"/>
      <c r="G45" s="174"/>
      <c r="H45" s="9"/>
    </row>
    <row r="46" spans="2:8" s="2" customFormat="1" ht="237" customHeight="1" x14ac:dyDescent="0.3">
      <c r="B46" s="123" t="s">
        <v>36</v>
      </c>
      <c r="C46" s="124"/>
      <c r="D46" s="124"/>
      <c r="E46" s="124"/>
      <c r="F46" s="124"/>
      <c r="G46" s="125"/>
    </row>
    <row r="47" spans="2:8" s="2" customFormat="1" ht="72.75" customHeight="1" x14ac:dyDescent="0.35">
      <c r="B47" s="28" t="s">
        <v>37</v>
      </c>
      <c r="C47" s="84" t="s">
        <v>38</v>
      </c>
      <c r="D47" s="29" t="s">
        <v>39</v>
      </c>
      <c r="E47" s="29" t="s">
        <v>40</v>
      </c>
      <c r="F47" s="85" t="s">
        <v>41</v>
      </c>
      <c r="G47" s="86" t="s">
        <v>42</v>
      </c>
    </row>
    <row r="48" spans="2:8" s="2" customFormat="1" ht="19.5" customHeight="1" thickBot="1" x14ac:dyDescent="0.35">
      <c r="B48" s="16">
        <v>1</v>
      </c>
      <c r="C48" s="19">
        <v>2</v>
      </c>
      <c r="D48" s="15">
        <v>3</v>
      </c>
      <c r="E48" s="92">
        <v>4</v>
      </c>
      <c r="F48" s="39">
        <v>5</v>
      </c>
      <c r="G48" s="19">
        <v>6</v>
      </c>
    </row>
    <row r="49" spans="2:7" s="2" customFormat="1" ht="42" customHeight="1" x14ac:dyDescent="0.3">
      <c r="B49" s="17">
        <v>1</v>
      </c>
      <c r="C49" s="87" t="s">
        <v>43</v>
      </c>
      <c r="D49" s="14" t="s">
        <v>44</v>
      </c>
      <c r="E49" s="93">
        <v>1</v>
      </c>
      <c r="F49" s="40">
        <v>295000</v>
      </c>
      <c r="G49" s="20">
        <f>E49*F49</f>
        <v>295000</v>
      </c>
    </row>
    <row r="50" spans="2:7" s="2" customFormat="1" ht="21" customHeight="1" x14ac:dyDescent="0.3">
      <c r="B50" s="18">
        <f>1+1</f>
        <v>2</v>
      </c>
      <c r="C50" s="22" t="s">
        <v>45</v>
      </c>
      <c r="D50" s="10" t="s">
        <v>46</v>
      </c>
      <c r="E50" s="94">
        <v>1000</v>
      </c>
      <c r="F50" s="41">
        <v>34.5</v>
      </c>
      <c r="G50" s="21">
        <f>E50*F50</f>
        <v>34500</v>
      </c>
    </row>
    <row r="51" spans="2:7" s="2" customFormat="1" ht="14.25" customHeight="1" x14ac:dyDescent="0.3">
      <c r="B51" s="131" t="s">
        <v>47</v>
      </c>
      <c r="C51" s="132"/>
      <c r="D51" s="132"/>
      <c r="E51" s="132"/>
      <c r="F51" s="132"/>
      <c r="G51" s="82">
        <f>SUM(G49:G50)</f>
        <v>329500</v>
      </c>
    </row>
    <row r="52" spans="2:7" s="2" customFormat="1" ht="14.25" customHeight="1" x14ac:dyDescent="0.3">
      <c r="B52" s="136" t="s">
        <v>48</v>
      </c>
      <c r="C52" s="137"/>
      <c r="D52" s="137"/>
      <c r="E52" s="137"/>
      <c r="F52" s="78">
        <v>21</v>
      </c>
      <c r="G52" s="30">
        <f>G51*(F52/100)</f>
        <v>69195</v>
      </c>
    </row>
    <row r="53" spans="2:7" s="2" customFormat="1" ht="14.25" customHeight="1" thickBot="1" x14ac:dyDescent="0.35">
      <c r="B53" s="133" t="s">
        <v>49</v>
      </c>
      <c r="C53" s="134"/>
      <c r="D53" s="134"/>
      <c r="E53" s="134"/>
      <c r="F53" s="134"/>
      <c r="G53" s="31">
        <f>SUM(G51:G52)</f>
        <v>398695</v>
      </c>
    </row>
    <row r="54" spans="2:7" s="76" customFormat="1" ht="18" customHeight="1" x14ac:dyDescent="0.3">
      <c r="B54" s="135" t="s">
        <v>50</v>
      </c>
      <c r="C54" s="135"/>
      <c r="D54" s="135"/>
      <c r="E54" s="135"/>
      <c r="F54" s="135"/>
      <c r="G54" s="135"/>
    </row>
    <row r="55" spans="2:7" ht="27.65" customHeight="1" x14ac:dyDescent="0.3">
      <c r="B55" s="130" t="s">
        <v>51</v>
      </c>
      <c r="C55" s="130"/>
      <c r="D55" s="130"/>
      <c r="E55" s="130"/>
      <c r="F55" s="130"/>
      <c r="G55" s="130"/>
    </row>
    <row r="56" spans="2:7" ht="34.200000000000003" customHeight="1" x14ac:dyDescent="0.3">
      <c r="B56" s="120" t="s">
        <v>52</v>
      </c>
      <c r="C56" s="120"/>
      <c r="D56" s="120"/>
      <c r="E56" s="120"/>
      <c r="F56" s="120"/>
      <c r="G56" s="120"/>
    </row>
    <row r="57" spans="2:7" ht="6.65" customHeight="1" x14ac:dyDescent="0.3">
      <c r="B57" s="120"/>
      <c r="C57" s="120"/>
      <c r="D57" s="120"/>
      <c r="E57" s="120"/>
      <c r="F57" s="120"/>
      <c r="G57" s="120"/>
    </row>
    <row r="58" spans="2:7" ht="22.2" hidden="1" customHeight="1" x14ac:dyDescent="0.3">
      <c r="B58" s="120"/>
      <c r="C58" s="120"/>
      <c r="D58" s="120"/>
      <c r="E58" s="120"/>
      <c r="F58" s="120"/>
      <c r="G58" s="120"/>
    </row>
    <row r="59" spans="2:7" ht="72.75" customHeight="1" thickBot="1" x14ac:dyDescent="0.35">
      <c r="B59" s="110" t="s">
        <v>53</v>
      </c>
      <c r="C59" s="110"/>
      <c r="D59" s="110"/>
      <c r="E59" s="110"/>
      <c r="F59" s="110"/>
      <c r="G59" s="110"/>
    </row>
    <row r="60" spans="2:7" ht="50.25" customHeight="1" thickBot="1" x14ac:dyDescent="0.35">
      <c r="B60" s="59" t="s">
        <v>19</v>
      </c>
      <c r="C60" s="111" t="s">
        <v>54</v>
      </c>
      <c r="D60" s="113"/>
      <c r="E60" s="111" t="s">
        <v>55</v>
      </c>
      <c r="F60" s="112"/>
      <c r="G60" s="113"/>
    </row>
    <row r="61" spans="2:7" s="36" customFormat="1" ht="22.5" customHeight="1" thickBot="1" x14ac:dyDescent="0.35">
      <c r="B61" s="77">
        <v>1</v>
      </c>
      <c r="C61" s="114">
        <v>2</v>
      </c>
      <c r="D61" s="117"/>
      <c r="E61" s="114">
        <v>3</v>
      </c>
      <c r="F61" s="115"/>
      <c r="G61" s="116"/>
    </row>
    <row r="62" spans="2:7" s="36" customFormat="1" ht="22.5" customHeight="1" thickBot="1" x14ac:dyDescent="0.35">
      <c r="B62" s="102" t="s">
        <v>56</v>
      </c>
      <c r="C62" s="103"/>
      <c r="D62" s="103"/>
      <c r="E62" s="103"/>
      <c r="F62" s="103"/>
      <c r="G62" s="104"/>
    </row>
    <row r="63" spans="2:7" s="36" customFormat="1" ht="64.95" customHeight="1" x14ac:dyDescent="0.3">
      <c r="B63" s="83">
        <v>2</v>
      </c>
      <c r="C63" s="108" t="s">
        <v>57</v>
      </c>
      <c r="D63" s="109"/>
      <c r="E63" s="105" t="s">
        <v>117</v>
      </c>
      <c r="F63" s="106"/>
      <c r="G63" s="107"/>
    </row>
    <row r="64" spans="2:7" ht="16.5" customHeight="1" x14ac:dyDescent="0.3">
      <c r="B64" s="121" t="s">
        <v>58</v>
      </c>
      <c r="C64" s="121"/>
      <c r="D64" s="121"/>
      <c r="E64" s="121"/>
      <c r="F64" s="121"/>
      <c r="G64" s="121"/>
    </row>
    <row r="65" spans="2:7" ht="71.25" customHeight="1" thickBot="1" x14ac:dyDescent="0.35">
      <c r="B65" s="122"/>
      <c r="C65" s="122"/>
      <c r="D65" s="122"/>
      <c r="E65" s="122"/>
      <c r="F65" s="122"/>
      <c r="G65" s="122"/>
    </row>
    <row r="66" spans="2:7" ht="40.5" customHeight="1" thickBot="1" x14ac:dyDescent="0.35">
      <c r="B66" s="142" t="s">
        <v>59</v>
      </c>
      <c r="C66" s="118" t="s">
        <v>60</v>
      </c>
      <c r="D66" s="144" t="s">
        <v>61</v>
      </c>
      <c r="E66" s="138" t="s">
        <v>62</v>
      </c>
      <c r="F66" s="24" t="s">
        <v>63</v>
      </c>
      <c r="G66" s="140" t="s">
        <v>64</v>
      </c>
    </row>
    <row r="67" spans="2:7" ht="15" customHeight="1" thickBot="1" x14ac:dyDescent="0.35">
      <c r="B67" s="143"/>
      <c r="C67" s="119"/>
      <c r="D67" s="145"/>
      <c r="E67" s="139"/>
      <c r="F67" s="13" t="s">
        <v>65</v>
      </c>
      <c r="G67" s="141"/>
    </row>
    <row r="68" spans="2:7" s="32" customFormat="1" ht="15" customHeight="1" thickBot="1" x14ac:dyDescent="0.35">
      <c r="B68" s="34">
        <v>1</v>
      </c>
      <c r="C68" s="35">
        <v>2</v>
      </c>
      <c r="D68" s="33">
        <v>3</v>
      </c>
      <c r="E68" s="35">
        <v>4</v>
      </c>
      <c r="F68" s="33">
        <v>5</v>
      </c>
      <c r="G68" s="35">
        <v>6</v>
      </c>
    </row>
    <row r="69" spans="2:7" ht="33.75" customHeight="1" x14ac:dyDescent="0.3">
      <c r="B69" s="67" t="s">
        <v>16</v>
      </c>
      <c r="C69" s="68" t="s">
        <v>66</v>
      </c>
      <c r="D69" s="69" t="s">
        <v>67</v>
      </c>
      <c r="E69" s="70" t="s">
        <v>68</v>
      </c>
      <c r="F69" s="71" t="s">
        <v>69</v>
      </c>
      <c r="G69" s="72" t="s">
        <v>103</v>
      </c>
    </row>
    <row r="70" spans="2:7" ht="63" customHeight="1" x14ac:dyDescent="0.3">
      <c r="B70" s="5" t="s">
        <v>17</v>
      </c>
      <c r="C70" s="6" t="s">
        <v>70</v>
      </c>
      <c r="D70" s="4" t="s">
        <v>67</v>
      </c>
      <c r="E70" s="7" t="s">
        <v>68</v>
      </c>
      <c r="F70" s="60" t="s">
        <v>110</v>
      </c>
      <c r="G70" s="38" t="s">
        <v>113</v>
      </c>
    </row>
    <row r="71" spans="2:7" ht="38.25" customHeight="1" x14ac:dyDescent="0.3">
      <c r="B71" s="5" t="s">
        <v>71</v>
      </c>
      <c r="C71" s="6" t="s">
        <v>72</v>
      </c>
      <c r="D71" s="4" t="s">
        <v>67</v>
      </c>
      <c r="E71" s="8" t="s">
        <v>73</v>
      </c>
      <c r="F71" s="60" t="s">
        <v>110</v>
      </c>
      <c r="G71" s="38" t="s">
        <v>111</v>
      </c>
    </row>
    <row r="72" spans="2:7" ht="104.25" customHeight="1" x14ac:dyDescent="0.3">
      <c r="B72" s="5" t="s">
        <v>74</v>
      </c>
      <c r="C72" s="6" t="s">
        <v>75</v>
      </c>
      <c r="D72" s="4" t="s">
        <v>67</v>
      </c>
      <c r="E72" s="4" t="s">
        <v>76</v>
      </c>
      <c r="F72" s="60" t="s">
        <v>112</v>
      </c>
      <c r="G72" s="38"/>
    </row>
    <row r="73" spans="2:7" ht="172.2" customHeight="1" x14ac:dyDescent="0.3">
      <c r="B73" s="5" t="s">
        <v>77</v>
      </c>
      <c r="C73" s="6" t="s">
        <v>78</v>
      </c>
      <c r="D73" s="4" t="s">
        <v>67</v>
      </c>
      <c r="E73" s="4" t="s">
        <v>79</v>
      </c>
      <c r="F73" s="60" t="s">
        <v>112</v>
      </c>
      <c r="G73" s="38"/>
    </row>
    <row r="74" spans="2:7" ht="54" customHeight="1" x14ac:dyDescent="0.3">
      <c r="B74" s="5" t="s">
        <v>80</v>
      </c>
      <c r="C74" s="6" t="s">
        <v>81</v>
      </c>
      <c r="D74" s="4" t="s">
        <v>67</v>
      </c>
      <c r="E74" s="4" t="s">
        <v>79</v>
      </c>
      <c r="F74" s="60" t="s">
        <v>112</v>
      </c>
      <c r="G74" s="38"/>
    </row>
    <row r="75" spans="2:7" ht="261" customHeight="1" x14ac:dyDescent="0.3">
      <c r="B75" s="5" t="s">
        <v>82</v>
      </c>
      <c r="C75" s="63" t="s">
        <v>83</v>
      </c>
      <c r="D75" s="4" t="s">
        <v>84</v>
      </c>
      <c r="E75" s="4" t="s">
        <v>85</v>
      </c>
      <c r="F75" s="60" t="s">
        <v>69</v>
      </c>
      <c r="G75" s="38" t="s">
        <v>103</v>
      </c>
    </row>
    <row r="76" spans="2:7" ht="93" customHeight="1" x14ac:dyDescent="0.3">
      <c r="B76" s="5" t="s">
        <v>86</v>
      </c>
      <c r="C76" s="6" t="s">
        <v>87</v>
      </c>
      <c r="D76" s="4" t="s">
        <v>67</v>
      </c>
      <c r="E76" s="4" t="s">
        <v>79</v>
      </c>
      <c r="F76" s="60" t="s">
        <v>112</v>
      </c>
      <c r="G76" s="38"/>
    </row>
    <row r="77" spans="2:7" ht="81.650000000000006" customHeight="1" x14ac:dyDescent="0.3">
      <c r="B77" s="79" t="s">
        <v>88</v>
      </c>
      <c r="C77" s="95" t="s">
        <v>89</v>
      </c>
      <c r="D77" s="4" t="s">
        <v>67</v>
      </c>
      <c r="E77" s="4" t="s">
        <v>68</v>
      </c>
      <c r="F77" s="60" t="s">
        <v>110</v>
      </c>
      <c r="G77" s="38" t="s">
        <v>113</v>
      </c>
    </row>
    <row r="78" spans="2:7" ht="55.5" customHeight="1" x14ac:dyDescent="0.3">
      <c r="B78" s="79" t="s">
        <v>90</v>
      </c>
      <c r="C78" s="6" t="s">
        <v>91</v>
      </c>
      <c r="D78" s="4" t="s">
        <v>84</v>
      </c>
      <c r="E78" s="4" t="s">
        <v>92</v>
      </c>
      <c r="F78" s="60" t="s">
        <v>69</v>
      </c>
      <c r="G78" s="38"/>
    </row>
    <row r="79" spans="2:7" ht="99" customHeight="1" x14ac:dyDescent="0.3">
      <c r="B79" s="80" t="s">
        <v>93</v>
      </c>
      <c r="C79" s="66" t="s">
        <v>94</v>
      </c>
      <c r="D79" s="4" t="s">
        <v>84</v>
      </c>
      <c r="E79" s="4" t="s">
        <v>92</v>
      </c>
      <c r="F79" s="60" t="s">
        <v>69</v>
      </c>
      <c r="G79" s="38"/>
    </row>
    <row r="80" spans="2:7" ht="57" customHeight="1" thickBot="1" x14ac:dyDescent="0.35">
      <c r="B80" s="81" t="s">
        <v>95</v>
      </c>
      <c r="C80" s="74" t="s">
        <v>96</v>
      </c>
      <c r="D80" s="64" t="s">
        <v>84</v>
      </c>
      <c r="E80" s="64" t="s">
        <v>97</v>
      </c>
      <c r="F80" s="73" t="s">
        <v>69</v>
      </c>
      <c r="G80" s="65"/>
    </row>
    <row r="81" spans="2:7" ht="175.5" customHeight="1" x14ac:dyDescent="0.3">
      <c r="B81" s="186" t="s">
        <v>98</v>
      </c>
      <c r="C81" s="186"/>
      <c r="D81" s="186"/>
      <c r="E81" s="186"/>
      <c r="F81" s="186"/>
      <c r="G81" s="186"/>
    </row>
    <row r="82" spans="2:7" s="36" customFormat="1" ht="40.5" customHeight="1" thickBot="1" x14ac:dyDescent="0.45">
      <c r="B82" s="37"/>
      <c r="C82" s="97" t="s">
        <v>107</v>
      </c>
      <c r="D82" s="98"/>
      <c r="E82" s="99"/>
      <c r="F82" s="98"/>
      <c r="G82" s="100" t="s">
        <v>104</v>
      </c>
    </row>
    <row r="83" spans="2:7" ht="48.75" customHeight="1" x14ac:dyDescent="0.3">
      <c r="C83" s="12" t="s">
        <v>99</v>
      </c>
      <c r="D83" s="62"/>
      <c r="E83" s="61" t="s">
        <v>100</v>
      </c>
      <c r="F83" s="11"/>
      <c r="G83" s="12" t="s">
        <v>101</v>
      </c>
    </row>
  </sheetData>
  <mergeCells count="66">
    <mergeCell ref="B81:G81"/>
    <mergeCell ref="B19:G21"/>
    <mergeCell ref="B12:G14"/>
    <mergeCell ref="B26:G28"/>
    <mergeCell ref="E22:E23"/>
    <mergeCell ref="D22:D23"/>
    <mergeCell ref="C22:C23"/>
    <mergeCell ref="F22:F23"/>
    <mergeCell ref="D15:D16"/>
    <mergeCell ref="B15:B16"/>
    <mergeCell ref="C15:C16"/>
    <mergeCell ref="E15:E16"/>
    <mergeCell ref="F15:G15"/>
    <mergeCell ref="B33:G35"/>
    <mergeCell ref="F29:G29"/>
    <mergeCell ref="D29:E30"/>
    <mergeCell ref="D31:E31"/>
    <mergeCell ref="D32:E32"/>
    <mergeCell ref="B45:G45"/>
    <mergeCell ref="E36:G36"/>
    <mergeCell ref="E37:G37"/>
    <mergeCell ref="E38:G38"/>
    <mergeCell ref="C36:D36"/>
    <mergeCell ref="C37:D37"/>
    <mergeCell ref="C38:D38"/>
    <mergeCell ref="C42:G42"/>
    <mergeCell ref="C43:G43"/>
    <mergeCell ref="E11:G11"/>
    <mergeCell ref="B9:D9"/>
    <mergeCell ref="B10:D10"/>
    <mergeCell ref="B11:D11"/>
    <mergeCell ref="B1:G1"/>
    <mergeCell ref="B4:G4"/>
    <mergeCell ref="B2:G2"/>
    <mergeCell ref="B7:D7"/>
    <mergeCell ref="B8:D8"/>
    <mergeCell ref="E8:G8"/>
    <mergeCell ref="E9:G9"/>
    <mergeCell ref="E10:G10"/>
    <mergeCell ref="B3:G3"/>
    <mergeCell ref="B5:G6"/>
    <mergeCell ref="E7:G7"/>
    <mergeCell ref="C66:C67"/>
    <mergeCell ref="B56:G58"/>
    <mergeCell ref="B64:G65"/>
    <mergeCell ref="B46:G46"/>
    <mergeCell ref="B22:B23"/>
    <mergeCell ref="B29:B30"/>
    <mergeCell ref="B55:G55"/>
    <mergeCell ref="B51:F51"/>
    <mergeCell ref="B53:F53"/>
    <mergeCell ref="B54:G54"/>
    <mergeCell ref="B52:E52"/>
    <mergeCell ref="E66:E67"/>
    <mergeCell ref="G66:G67"/>
    <mergeCell ref="B66:B67"/>
    <mergeCell ref="D66:D67"/>
    <mergeCell ref="C29:C30"/>
    <mergeCell ref="B62:G62"/>
    <mergeCell ref="E63:G63"/>
    <mergeCell ref="C63:D63"/>
    <mergeCell ref="B59:G59"/>
    <mergeCell ref="E60:G60"/>
    <mergeCell ref="E61:G61"/>
    <mergeCell ref="C60:D60"/>
    <mergeCell ref="C61:D61"/>
  </mergeCells>
  <dataValidations count="3">
    <dataValidation type="list" allowBlank="1" showInputMessage="1" showErrorMessage="1" sqref="F69" xr:uid="{00000000-0002-0000-0000-000001000000}">
      <formula1>"Pasirinkite, Taip, Ne"</formula1>
    </dataValidation>
    <dataValidation type="list" allowBlank="1" showInputMessage="1" showErrorMessage="1" sqref="F52" xr:uid="{D4227451-A577-4C01-881D-BDDF499C5FDD}">
      <formula1>"Pasirinkti, 0, 9, 21"</formula1>
    </dataValidation>
    <dataValidation type="list" allowBlank="1" showInputMessage="1" showErrorMessage="1" promptTitle="Pasirinkite" sqref="F70:F80" xr:uid="{00000000-0002-0000-0000-000000000000}">
      <formula1>"Pasirinkite, Taip, Ne"</formula1>
    </dataValidation>
  </dataValidations>
  <pageMargins left="0.23622047244094491" right="0.23622047244094491" top="0.74803149606299213" bottom="0.74803149606299213" header="0.31496062992125984" footer="0.31496062992125984"/>
  <pageSetup paperSize="9" scale="1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0B56ABAEB235B4CA3540DE68D834711" ma:contentTypeVersion="8" ma:contentTypeDescription="Create a new document." ma:contentTypeScope="" ma:versionID="05e65a4a0ada1ea5590b405dce66b9ad">
  <xsd:schema xmlns:xsd="http://www.w3.org/2001/XMLSchema" xmlns:xs="http://www.w3.org/2001/XMLSchema" xmlns:p="http://schemas.microsoft.com/office/2006/metadata/properties" xmlns:ns2="83f151d8-512f-4280-b48f-d2dfca5738b4" targetNamespace="http://schemas.microsoft.com/office/2006/metadata/properties" ma:root="true" ma:fieldsID="63ac7f82dec32c57b181b9c0e30a3c1a" ns2:_="">
    <xsd:import namespace="83f151d8-512f-4280-b48f-d2dfca5738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151d8-512f-4280-b48f-d2dfca5738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D2960BB-F71F-4E29-8735-E89BE56A1432}">
  <ds:schemaRefs>
    <ds:schemaRef ds:uri="http://schemas.microsoft.com/sharepoint/v3/contenttype/forms"/>
  </ds:schemaRefs>
</ds:datastoreItem>
</file>

<file path=customXml/itemProps2.xml><?xml version="1.0" encoding="utf-8"?>
<ds:datastoreItem xmlns:ds="http://schemas.openxmlformats.org/officeDocument/2006/customXml" ds:itemID="{A9B9277D-DB42-477E-8E15-634213023E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151d8-512f-4280-b48f-d2dfca5738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F3F296-A638-496D-88A1-8166F717784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Ivanauskienė</dc:creator>
  <cp:keywords/>
  <dc:description/>
  <cp:lastModifiedBy>Skirmantas</cp:lastModifiedBy>
  <cp:revision/>
  <dcterms:created xsi:type="dcterms:W3CDTF">2020-02-28T08:26:56Z</dcterms:created>
  <dcterms:modified xsi:type="dcterms:W3CDTF">2025-04-29T13:38:57Z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2023-11-27T08:34:45Z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b5119460-8798-4448-93f8-c5c9da13e060</vt:lpwstr>
  </property>
  <property fmtid="{D5CDD505-2E9C-101B-9397-08002B2CF9AE}" pid="8" name="MSIP_Label_179ca552-b207-4d72-8d58-818aee87ca18_ContentBits">
    <vt:lpwstr>0</vt:lpwstr>
  </property>
  <property fmtid="{D5CDD505-2E9C-101B-9397-08002B2CF9AE}" pid="9" name="ContentTypeId">
    <vt:lpwstr>0x010100A0B56ABAEB235B4CA3540DE68D834711</vt:lpwstr>
  </property>
</Properties>
</file>