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Shared drives\Projektai\Registrų centras\ESPBI\2025 Telemedicina\01 Pirkimas\25 Pasiūlymas\"/>
    </mc:Choice>
  </mc:AlternateContent>
  <xr:revisionPtr revIDLastSave="0" documentId="13_ncr:1_{B6C2B49A-5B43-4A09-8A4C-275F1149881C}" xr6:coauthVersionLast="47" xr6:coauthVersionMax="47" xr10:uidLastSave="{00000000-0000-0000-0000-000000000000}"/>
  <bookViews>
    <workbookView xWindow="382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c r="G46" i="1" l="1"/>
  <c r="G47" i="1" s="1"/>
  <c r="G48" i="1" l="1"/>
</calcChain>
</file>

<file path=xl/sharedStrings.xml><?xml version="1.0" encoding="utf-8"?>
<sst xmlns="http://schemas.openxmlformats.org/spreadsheetml/2006/main" count="156" uniqueCount="115">
  <si>
    <t>PASIŪLYMAS                                                                                                                                                                                                                                                                              II pirkimo objekto dalis - ESPBI IS modernizavimo, sukuriant ir įdiegiant Gydytojas - Gydytojas nuotolinių (asinchroninių) konsultacijų funkcionalumus, paslaugos</t>
  </si>
  <si>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</si>
  <si>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</si>
  <si>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</si>
  <si>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</si>
  <si>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</si>
  <si>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</si>
  <si>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</si>
  <si>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</si>
  <si>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</si>
  <si>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</si>
  <si>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</si>
  <si>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</si>
  <si>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</si>
  <si>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</si>
  <si>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</si>
  <si>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1.</t>
  </si>
  <si>
    <t>2.</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</si>
  <si>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</si>
  <si>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</si>
  <si>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</si>
  <si>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</si>
  <si>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</si>
  <si>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</si>
  <si>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r>
      <rPr>
        <b/>
        <sz val="11"/>
        <color rgb="FF000000"/>
        <rFont val="Tahoma"/>
        <family val="2"/>
        <charset val="186"/>
      </rPr>
      <t xml:space="preserve">Partnerio tiekiamų </t>
    </r>
    <r>
      <rPr>
        <b/>
        <sz val="11"/>
        <color rgb="FFFF0000"/>
        <rFont val="Tahoma"/>
        <family val="2"/>
        <charset val="186"/>
      </rPr>
      <t xml:space="preserve">Paslaugų </t>
    </r>
    <r>
      <rPr>
        <b/>
        <sz val="11"/>
        <color rgb="FF000000"/>
        <rFont val="Tahoma"/>
        <family val="2"/>
        <charset val="186"/>
      </rPr>
      <t>dalies vertė pasiūlymo kainoje, kuriai ketinama pasitelkti ūkio subjektus</t>
    </r>
  </si>
  <si>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</si>
  <si>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</si>
  <si>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</si>
  <si>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</si>
  <si>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</si>
  <si>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</si>
  <si>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</si>
  <si>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</si>
  <si>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</si>
  <si>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b/>
        <i/>
        <sz val="11"/>
        <color theme="1"/>
        <rFont val="Tahoma"/>
        <family val="2"/>
        <charset val="186"/>
      </rPr>
      <t>Paslaugų teikimu,</t>
    </r>
    <r>
      <rPr>
        <i/>
        <sz val="11"/>
        <color theme="1"/>
        <rFont val="Tahoma"/>
        <family val="2"/>
        <charset val="186"/>
      </rPr>
      <t xml:space="preserve"> </t>
    </r>
    <r>
      <rPr>
        <sz val="11"/>
        <color theme="1"/>
        <rFont val="Tahoma"/>
        <family val="2"/>
        <charset val="186"/>
      </rPr>
      <t xml:space="preserve">įskaitant, bet neapsiribojant (išskyrus tuos atvejus, kai pirkimo dokumentuose aiškiai nurodyta, kad tam tikros konkrečios išlaidos neturi būti įskaičiuotos į Sutarties kainą): 
</t>
    </r>
    <r>
      <rPr>
        <i/>
        <sz val="11"/>
        <color theme="1"/>
        <rFont val="Tahoma"/>
        <family val="2"/>
        <charset val="186"/>
      </rPr>
      <t xml:space="preserve">6.2.1. visas su dokumentų, kurių reikalauja Pirkėjas, rengimu ir pateikimu susijusias išlaidas;
6.2.2. išlaidos licencijoms, patentams, leidimams ir pan.
6.2.3. elektroninių sąskaitų teikimo išlaidos;
6.2.4. Paslaugų garantinės priežiūros išlaidos;
</t>
    </r>
    <r>
      <rPr>
        <sz val="11"/>
        <color theme="1"/>
        <rFont val="Tahoma"/>
        <family val="2"/>
        <charset val="186"/>
      </rPr>
      <t>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</si>
  <si>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</si>
  <si>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Pirkimo objektas</t>
  </si>
  <si>
    <t>Mato vienetas</t>
  </si>
  <si>
    <t>Preliminarus kiekis</t>
  </si>
  <si>
    <t xml:space="preserve">Mato vieneto įkainis EUR be PVM
</t>
  </si>
  <si>
    <t xml:space="preserve">Kaina, EUR be PVM
</t>
  </si>
  <si>
    <t>ESPBI IS modernizavimo, sukuriant ir įdiegiant Gydytojas - Gydytojas nuotolinių (asinchroninių) konsultacijų funkcionalumus, paslaugos </t>
  </si>
  <si>
    <t>kompl.</t>
  </si>
  <si>
    <t xml:space="preserve">Papildomai užsakomos vystymo paslaugos </t>
  </si>
  <si>
    <t>val</t>
  </si>
  <si>
    <t xml:space="preserve">Bendra preliminari pasiūlymo palyginamoji kaina Eur be PVM </t>
  </si>
  <si>
    <r>
      <t xml:space="preserve">PVM *, EUR </t>
    </r>
    <r>
      <rPr>
        <b/>
        <sz val="11"/>
        <color rgb="FFFF0000"/>
        <rFont val="Tahoma"/>
        <family val="2"/>
        <charset val="186"/>
      </rPr>
      <t>(tiekėjas pasirenka taikomą PVM dydį)</t>
    </r>
  </si>
  <si>
    <t xml:space="preserve">Bendra preliminari pasiūlymo palyginamoji kaina, EUR su PVM </t>
  </si>
  <si>
    <t>*Jei "PVM" laukas nepildomas, nurodykite priežastis, dėl kurių PVM nemokamas: -_____________________________________________________________________________________________________________</t>
  </si>
  <si>
    <t>PASTABOS:</t>
  </si>
  <si>
    <t xml:space="preserve">1. Perkančioji organizacija neįsipareigoja išpirkti viso papildomų paslaugų nurodyto kiekio.  
</t>
  </si>
  <si>
    <t xml:space="preserve">7. PASIŪLYMO KOKYBINIAI PARAMETRAI 
 Pasiūlymų vertinimo kriterijai pateikti Pirkimo sąlygų 9 priede                                                                                                                                                     
</t>
  </si>
  <si>
    <t>Kokybės kriterijus pagal pirkimo dokumentuose nustatytą pasiūlymų vertinimo tvarką</t>
  </si>
  <si>
    <r>
      <t xml:space="preserve">Tiekėjo siūloma kriterijaus reikšmė
</t>
    </r>
    <r>
      <rPr>
        <b/>
        <sz val="11"/>
        <color rgb="FFFF0000"/>
        <rFont val="Tahoma"/>
        <family val="2"/>
        <charset val="186"/>
      </rPr>
      <t>(pildo tiekėjas)</t>
    </r>
    <r>
      <rPr>
        <b/>
        <sz val="11"/>
        <color theme="1"/>
        <rFont val="Tahoma"/>
        <family val="2"/>
        <charset val="186"/>
      </rPr>
      <t xml:space="preserve">
</t>
    </r>
  </si>
  <si>
    <t>II pirkimo objekto daliai</t>
  </si>
  <si>
    <r>
      <rPr>
        <b/>
        <u/>
        <sz val="11"/>
        <color theme="1"/>
        <rFont val="Tahoma"/>
        <family val="2"/>
        <charset val="186"/>
      </rPr>
      <t>Penktas kriterijus:</t>
    </r>
    <r>
      <rPr>
        <b/>
        <sz val="11"/>
        <color theme="1"/>
        <rFont val="Tahoma"/>
        <family val="2"/>
        <charset val="186"/>
      </rPr>
      <t xml:space="preserve"> </t>
    </r>
    <r>
      <rPr>
        <sz val="11"/>
        <color theme="1"/>
        <rFont val="Tahoma"/>
        <family val="2"/>
        <charset val="186"/>
      </rPr>
      <t>Tiekėjo siūlomas papildomas garantinis terminas</t>
    </r>
  </si>
  <si>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</si>
  <si>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</si>
  <si>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</si>
  <si>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</si>
  <si>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</si>
  <si>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</si>
  <si>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</si>
  <si>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</si>
  <si>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</si>
  <si>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</si>
  <si>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</si>
  <si>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</si>
  <si>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</si>
  <si>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3.</t>
  </si>
  <si>
    <t>Jei tiekėjas pasitelkia ūkio subjektus – įrodymai, kad šie ištekliai bus prieinami per visą sutartinių įsipareigojimų vykdymo laikotarpį</t>
  </si>
  <si>
    <t>Ūkio subjektai, subtiekėjai</t>
  </si>
  <si>
    <t>4.</t>
  </si>
  <si>
    <r>
      <t xml:space="preserve">Pasirašytas EBVPD </t>
    </r>
    <r>
      <rPr>
        <b/>
        <sz val="11"/>
        <color rgb="FFFF0000"/>
        <rFont val="Tahoma"/>
        <family val="2"/>
        <charset val="186"/>
      </rPr>
      <t xml:space="preserve">(Pirkimo sąlygų 4 priedas „EBVPD“).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t>
    </r>
  </si>
  <si>
    <t>Tiekėjai, ūkio subjektai, kurių pajėgumais tiekėjas remiasi</t>
  </si>
  <si>
    <t xml:space="preserve">5. </t>
  </si>
  <si>
    <r>
      <t xml:space="preserve">Tiekėjo deklaracija dėl Tarybos Reglamente (ES) 2022/576 nustatytų sąlygų nebuvimo </t>
    </r>
    <r>
      <rPr>
        <b/>
        <sz val="11"/>
        <color rgb="FFFF0000"/>
        <rFont val="Tahoma"/>
        <family val="2"/>
        <charset val="186"/>
      </rPr>
      <t>(Pirkimo sąlygų 10 priedas)</t>
    </r>
    <r>
      <rPr>
        <sz val="11"/>
        <color theme="1"/>
        <rFont val="Tahoma"/>
        <family val="2"/>
        <charset val="186"/>
      </rPr>
      <t xml:space="preserve">. Kilus įtarimui dėl Tiekėjo deklaracijoje dėl Tarybos Reglamente (ES) 2022/576 nustatytų sąlygų nebuvimo teisingumo, Perkančioji organizacija prašys tiekėjo pateikti deklaracijoje nurodytus duomenis patvirtinančius vieną ar kelis šiuos dokumentus:
1. Tuo atveju, jeigu tiekėjas yra juridinis asmuo:
1.1. juridinio asmens vadovo patvirtintą juridinio asmens steigimo dokumentų kopiją;
1.2. Juridinių asmenų registro išplėstinį išrašą su istorija;
1.3. Juridinių asmenų dalyvių informacinės sistemos išrašą
2. Tuo atveju, jeigu tiekėjas yra fizinis asmuo:
2.1. asmens tapatybę patvirtinančio dokumento (tapatybės kortelės ar paso) kopiją.
</t>
    </r>
  </si>
  <si>
    <t>Tiekėjas</t>
  </si>
  <si>
    <t>6.</t>
  </si>
  <si>
    <r>
      <t xml:space="preserve">(VPĮ 37 str. 9 d. ir 47 str. 9 d.)
Viešųjų pirkimų tarnybos nustatytos formos </t>
    </r>
    <r>
      <rPr>
        <b/>
        <sz val="11"/>
        <color theme="1"/>
        <rFont val="Tahoma"/>
        <family val="2"/>
        <charset val="186"/>
      </rPr>
      <t>Nacionalinio saugumo reikalavimų atitikties deklaracija</t>
    </r>
    <r>
      <rPr>
        <sz val="11"/>
        <color theme="1"/>
        <rFont val="Tahoma"/>
        <family val="2"/>
        <charset val="186"/>
      </rPr>
      <t xml:space="preserve"> </t>
    </r>
    <r>
      <rPr>
        <b/>
        <sz val="11"/>
        <color rgb="FFFF0000"/>
        <rFont val="Tahoma"/>
        <family val="2"/>
        <charset val="186"/>
      </rPr>
      <t xml:space="preserve">(Pirkimo sąlygų 11 priedas).
</t>
    </r>
  </si>
  <si>
    <t xml:space="preserve">6.1. </t>
  </si>
  <si>
    <t xml:space="preserve">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
</t>
  </si>
  <si>
    <t>Perkančiajai organizacijai paprašius</t>
  </si>
  <si>
    <t>Galimas laimėtojas, jo subtiekėjai ir ūkio subjektai, kurių pajėgumais galimas laimėtojas remiasi</t>
  </si>
  <si>
    <t>7.</t>
  </si>
  <si>
    <r>
      <t xml:space="preserve">(VPĮ 45 str. 2 d.)
Atitikties deklaracija </t>
    </r>
    <r>
      <rPr>
        <b/>
        <sz val="11"/>
        <color rgb="FFFF0000"/>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</si>
  <si>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9.</t>
  </si>
  <si>
    <r>
      <rPr>
        <b/>
        <sz val="11"/>
        <color rgb="FFFF0000"/>
        <rFont val="Tahoma"/>
        <family val="2"/>
        <charset val="186"/>
      </rPr>
      <t>Pirkimo sąlygų 9 priede</t>
    </r>
    <r>
      <rPr>
        <sz val="11"/>
        <color theme="1"/>
        <rFont val="Tahoma"/>
        <family val="2"/>
        <charset val="186"/>
      </rPr>
      <t xml:space="preserve"> „Pasiūlymų vertinimo kriterijai ir sąlygos“ nurodyti dokumentai: </t>
    </r>
    <r>
      <rPr>
        <i/>
        <sz val="11"/>
        <color theme="9" tint="-0.249977111117893"/>
        <rFont val="Tahoma"/>
        <family val="2"/>
        <charset val="186"/>
      </rPr>
      <t>a) Pasiūlymo forma (Pirkimo sąlygų 5 priedas), b) Specialistų sąrašas ir kokybinių vertinimo kriterijų atitikties pažyma (Pirkimo sąlygų 15 priedas), c) nurodytą siūlomo specialisto kvalifikaciją patvirtinantis dokumentas, d) Užsakovo atsiliepimas (Pirkimo sąlygų 16 priedas).</t>
    </r>
  </si>
  <si>
    <t>10.</t>
  </si>
  <si>
    <r>
      <rPr>
        <b/>
        <sz val="11"/>
        <color rgb="FFFF0000"/>
        <rFont val="Tahoma"/>
        <family val="2"/>
        <charset val="186"/>
      </rPr>
      <t>Pirkimo sąlygų 3 priede</t>
    </r>
    <r>
      <rPr>
        <sz val="11"/>
        <color theme="1"/>
        <rFont val="Tahoma"/>
        <family val="2"/>
        <charset val="186"/>
      </rPr>
      <t xml:space="preserve"> „Tiekėjo pašalinimo pagrindai“ nurodyti dokumentai.</t>
    </r>
  </si>
  <si>
    <t>Galimas laimėtojas ir ūkio subjektai, kurių pajėgumais galimas laimėtojas remiasi</t>
  </si>
  <si>
    <t>11.</t>
  </si>
  <si>
    <r>
      <rPr>
        <b/>
        <sz val="11"/>
        <color rgb="FFFF0000"/>
        <rFont val="Tahoma"/>
        <family val="2"/>
        <charset val="186"/>
      </rPr>
      <t>Pirkimo sąlygų 8 priede</t>
    </r>
    <r>
      <rPr>
        <sz val="11"/>
        <rFont val="Tahoma"/>
        <family val="2"/>
        <charset val="186"/>
      </rPr>
      <t xml:space="preserve"> „Tiekėjų kvalifikacijos reikalavimai ir reikalaujami energijos vartojimo ir (arba) aplinkos apsaugos ir (arba) socialiniai kriterijai“ nurodyti dokumentai</t>
    </r>
    <r>
      <rPr>
        <i/>
        <sz val="11"/>
        <color theme="9" tint="-0.249977111117893"/>
        <rFont val="Tahoma"/>
        <family val="2"/>
        <charset val="186"/>
      </rPr>
      <t xml:space="preserve"> a)	Pažyma, parengta pagal Pirkimo sąlygų 14 priede pateiktą formą b) Paskutinių 3 finansinių metų,  o jeigu ūkio subjektas įregistruotas ar veiklą pradėjo vėliau, – nuo ūkio subjekto įregistravimo ar veiklos pradžios (jeigu ši informacija turima), ūkio subjekto finansinių ataskaitų rinkinys.</t>
    </r>
  </si>
  <si>
    <t>12.</t>
  </si>
  <si>
    <r>
      <rPr>
        <sz val="11"/>
        <rFont val="Tahoma"/>
        <family val="2"/>
        <charset val="186"/>
      </rPr>
      <t>(VPĮ 37 str. 9 d. ir 47 str.)
Informacija apie tiekėją</t>
    </r>
    <r>
      <rPr>
        <b/>
        <sz val="11"/>
        <color rgb="FFFF0000"/>
        <rFont val="Tahoma"/>
        <family val="2"/>
        <charset val="186"/>
      </rPr>
      <t xml:space="preserve"> (Pirkimo sąlygų 13 priedas).
</t>
    </r>
  </si>
  <si>
    <t>Galimas laimėtojas</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</si>
  <si>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</si>
  <si>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</si>
  <si>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</si>
  <si>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</si>
  <si>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Vilnius</t>
  </si>
  <si>
    <t>UAB „Netcode“</t>
  </si>
  <si>
    <t>-</t>
  </si>
  <si>
    <t>Skirmantas Šermukšnis</t>
  </si>
  <si>
    <t>Skirmantas Šermukšnis, tel. +370 612 13300, el. p. skirmantas.sermuksnis@netcode.lt</t>
  </si>
  <si>
    <t>Direktorius</t>
  </si>
  <si>
    <t>UAB "IO projects", 302444537, Gerulaičio g. 10, 08200 Vilnius</t>
  </si>
  <si>
    <t>UAB "Insoft", 302294870, J. Rutkausko g. 6, 05132 Vilnius</t>
  </si>
  <si>
    <t>Taip</t>
  </si>
  <si>
    <t>Komercinė paslaptis</t>
  </si>
  <si>
    <t>Ne</t>
  </si>
  <si>
    <t>Asmens duomenys</t>
  </si>
  <si>
    <t>Reikalavimų analizė</t>
  </si>
  <si>
    <t>Programavimas</t>
  </si>
  <si>
    <t>Pažymėti konkrečią siūlomą reikšmę:
☐ 0 mėnesių;
☐ 6 mėnesiai;                                                                                                                                                                                         x 12 mėnesių;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</si>
</sst>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u/>
      <sz val="11"/>
      <color theme="1"/>
      <name val="Tahoma"/>
      <family val="2"/>
      <charset val="186"/>
    </font>
    <font>
      <sz val="11"/>
      <color theme="1"/>
      <name val="Tahoma"/>
      <family val="2"/>
      <charset val="186"/>
    </font>
    <font>
      <b/>
      <sz val="11"/>
      <color rgb="FF000000"/>
      <name val="Tahoma"/>
      <family val="2"/>
      <charset val="186"/>
    </font>
    <font>
      <b/>
      <sz val="11"/>
      <color theme="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1">
    <xf numFmtId="0" fontId="0" fillId="0" borderId="0"/>
  </cellStyleXfs>
  <cellXfs count="193">
    <xf numFmtId="0" fontId="0" fillId="0" borderId="0" xfId="0"/>
    <xf numFmtId="0" fontId="1" fillId="0" borderId="0" xfId="0" applyFont="1"/>
    <xf numFmtId="0" fontId="1" fillId="0" borderId="0" xfId="0" applyFont="1" applyAlignment="1">
      <alignment horizontal="left"/>
    </xf>
    <xf numFmtId="0" fontId="2" fillId="3" borderId="28"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2"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applyAlignment="1">
      <alignment horizontal="left"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7" xfId="0" applyFont="1" applyFill="1" applyBorder="1" applyAlignment="1">
      <alignment horizontal="center"/>
    </xf>
    <xf numFmtId="0" fontId="5" fillId="0" borderId="40" xfId="0" applyFont="1" applyBorder="1" applyAlignment="1">
      <alignment horizontal="center" vertical="top"/>
    </xf>
    <xf numFmtId="0" fontId="5" fillId="0" borderId="31" xfId="0" applyFont="1" applyBorder="1" applyAlignment="1">
      <alignment horizontal="center" vertical="top"/>
    </xf>
    <xf numFmtId="0" fontId="5" fillId="0" borderId="29" xfId="0" applyFont="1" applyBorder="1" applyAlignment="1">
      <alignment horizontal="center" vertical="top"/>
    </xf>
    <xf numFmtId="0" fontId="11" fillId="0" borderId="41" xfId="0" applyFont="1" applyBorder="1" applyAlignment="1">
      <alignment horizontal="left" vertical="top" wrapText="1"/>
    </xf>
    <xf numFmtId="0" fontId="2" fillId="0" borderId="42" xfId="0" applyFont="1" applyBorder="1" applyAlignment="1">
      <alignment horizontal="left" vertical="center"/>
    </xf>
    <xf numFmtId="0" fontId="11" fillId="0" borderId="43" xfId="0" applyFont="1" applyBorder="1" applyAlignment="1">
      <alignment horizontal="center" vertical="center" wrapText="1"/>
    </xf>
    <xf numFmtId="2" fontId="1" fillId="0" borderId="44" xfId="0" applyNumberFormat="1" applyFont="1" applyBorder="1" applyAlignment="1">
      <alignment horizontal="center" vertical="center"/>
    </xf>
    <xf numFmtId="0" fontId="1" fillId="0" borderId="0" xfId="0" applyFont="1" applyAlignment="1">
      <alignment wrapText="1"/>
    </xf>
    <xf numFmtId="0" fontId="2" fillId="3" borderId="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31" xfId="0" applyFont="1" applyFill="1" applyBorder="1" applyAlignment="1">
      <alignment horizontal="center" vertical="center"/>
    </xf>
    <xf numFmtId="0" fontId="19" fillId="3" borderId="49" xfId="0" applyFont="1" applyFill="1" applyBorder="1" applyAlignment="1">
      <alignment horizontal="center" vertical="center" wrapText="1"/>
    </xf>
    <xf numFmtId="2" fontId="2" fillId="0" borderId="38" xfId="0" applyNumberFormat="1" applyFont="1" applyBorder="1" applyAlignment="1">
      <alignment horizontal="center" wrapText="1"/>
    </xf>
    <xf numFmtId="2" fontId="2" fillId="0" borderId="18" xfId="0" applyNumberFormat="1" applyFont="1" applyBorder="1" applyAlignment="1">
      <alignment horizontal="center"/>
    </xf>
    <xf numFmtId="0" fontId="1" fillId="0" borderId="0" xfId="0" applyFont="1" applyAlignment="1">
      <alignment horizontal="center"/>
    </xf>
    <xf numFmtId="0" fontId="5" fillId="0" borderId="3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13" xfId="0" applyFont="1" applyBorder="1" applyAlignment="1" applyProtection="1">
      <alignment horizontal="center" vertical="center" wrapText="1"/>
      <protection locked="0"/>
    </xf>
    <xf numFmtId="0" fontId="19" fillId="3" borderId="29" xfId="0" applyFont="1" applyFill="1" applyBorder="1" applyAlignment="1" applyProtection="1">
      <alignment horizontal="center" vertical="center" wrapText="1"/>
      <protection locked="0"/>
    </xf>
    <xf numFmtId="0" fontId="5" fillId="0" borderId="29" xfId="0" applyFont="1" applyBorder="1" applyAlignment="1" applyProtection="1">
      <alignment horizontal="center" vertical="top"/>
      <protection locked="0"/>
    </xf>
    <xf numFmtId="2" fontId="1" fillId="0" borderId="44" xfId="0" applyNumberFormat="1"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1" fillId="0" borderId="20"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1" fillId="0" borderId="23"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6"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1" xfId="0" applyFont="1" applyBorder="1" applyAlignment="1">
      <alignment vertical="top" wrapText="1"/>
    </xf>
    <xf numFmtId="0" fontId="7" fillId="0" borderId="55" xfId="0" applyFont="1" applyBorder="1" applyAlignment="1">
      <alignment horizontal="center" vertical="center" wrapText="1"/>
    </xf>
    <xf numFmtId="0" fontId="7" fillId="0" borderId="56"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1" fillId="0" borderId="19" xfId="0" applyFont="1" applyBorder="1" applyAlignment="1">
      <alignment horizontal="left" vertical="center" wrapText="1"/>
    </xf>
    <xf numFmtId="0" fontId="1" fillId="0" borderId="20" xfId="0" applyFont="1" applyBorder="1" applyAlignment="1">
      <alignment vertical="center" wrapText="1"/>
    </xf>
    <xf numFmtId="0" fontId="7"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protection locked="0"/>
    </xf>
    <xf numFmtId="0" fontId="3" fillId="0" borderId="55" xfId="0" applyFont="1" applyBorder="1" applyAlignment="1">
      <alignment vertical="center"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5" fillId="0" borderId="28" xfId="0" applyFont="1" applyBorder="1" applyAlignment="1" applyProtection="1">
      <alignment horizontal="center" vertical="center" wrapText="1"/>
      <protection locked="0"/>
    </xf>
    <xf numFmtId="0" fontId="3" fillId="0" borderId="3" xfId="0" applyFont="1" applyBorder="1" applyAlignment="1" applyProtection="1">
      <alignment horizontal="center" wrapText="1"/>
      <protection locked="0"/>
    </xf>
    <xf numFmtId="49" fontId="1" fillId="0" borderId="12" xfId="0" applyNumberFormat="1" applyFont="1" applyBorder="1" applyAlignment="1">
      <alignment horizontal="left" vertical="center" wrapText="1"/>
    </xf>
    <xf numFmtId="49" fontId="9" fillId="0" borderId="12" xfId="0" applyNumberFormat="1" applyFont="1" applyBorder="1" applyAlignment="1">
      <alignment horizontal="left" vertical="center"/>
    </xf>
    <xf numFmtId="49" fontId="9" fillId="0" borderId="54" xfId="0" applyNumberFormat="1" applyFont="1" applyBorder="1" applyAlignment="1">
      <alignment horizontal="left" vertical="center"/>
    </xf>
    <xf numFmtId="2" fontId="2" fillId="0" borderId="57" xfId="0" applyNumberFormat="1" applyFont="1" applyBorder="1" applyAlignment="1">
      <alignment horizontal="center"/>
    </xf>
    <xf numFmtId="0" fontId="2" fillId="0" borderId="54" xfId="0" applyFont="1" applyBorder="1" applyAlignment="1" applyProtection="1">
      <alignment horizontal="center" vertical="center" wrapText="1"/>
      <protection locked="0"/>
    </xf>
    <xf numFmtId="0" fontId="16" fillId="3" borderId="7" xfId="0" applyFont="1" applyFill="1" applyBorder="1" applyAlignment="1">
      <alignment horizontal="center" vertical="center"/>
    </xf>
    <xf numFmtId="0" fontId="11" fillId="0" borderId="44" xfId="0" applyFont="1" applyBorder="1" applyAlignment="1">
      <alignment horizontal="left" vertical="center" wrapText="1"/>
    </xf>
    <xf numFmtId="0" fontId="16" fillId="3" borderId="40"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17" fillId="0" borderId="5" xfId="0"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2"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0" borderId="25"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3" borderId="3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18" xfId="0" applyFont="1" applyFill="1" applyBorder="1" applyAlignment="1">
      <alignment horizontal="left" vertical="top" wrapText="1"/>
    </xf>
    <xf numFmtId="0" fontId="14" fillId="0" borderId="0" xfId="0" applyFont="1" applyAlignment="1" applyProtection="1">
      <alignment horizontal="center" vertical="center" wrapText="1"/>
      <protection locked="0"/>
    </xf>
    <xf numFmtId="0" fontId="18" fillId="0" borderId="0" xfId="0" applyFont="1" applyAlignment="1">
      <alignment horizontal="left" vertical="center"/>
    </xf>
    <xf numFmtId="14" fontId="15"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38" xfId="0" applyFont="1" applyBorder="1" applyAlignment="1" applyProtection="1">
      <alignment horizontal="center" vertical="top" wrapText="1"/>
      <protection locked="0"/>
    </xf>
    <xf numFmtId="0" fontId="16" fillId="0" borderId="0" xfId="0" applyFont="1" applyAlignment="1">
      <alignment horizontal="center" vertical="center"/>
    </xf>
    <xf numFmtId="0" fontId="16" fillId="0" borderId="5" xfId="0" applyFont="1" applyBorder="1" applyAlignment="1">
      <alignment horizontal="center" vertical="center"/>
    </xf>
    <xf numFmtId="0" fontId="2" fillId="0" borderId="24"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4" fillId="4" borderId="0" xfId="0" applyFont="1" applyFill="1" applyAlignment="1">
      <alignment horizontal="left" wrapText="1"/>
    </xf>
    <xf numFmtId="0" fontId="21" fillId="0" borderId="34" xfId="0" applyFont="1" applyBorder="1" applyAlignment="1">
      <alignment horizontal="left" vertical="center" wrapText="1"/>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0" borderId="0" xfId="0" applyFont="1" applyAlignment="1">
      <alignment horizontal="left" wrapText="1"/>
    </xf>
    <xf numFmtId="0" fontId="2" fillId="0" borderId="11" xfId="0" applyFont="1" applyBorder="1" applyAlignment="1">
      <alignment horizontal="right"/>
    </xf>
    <xf numFmtId="0" fontId="2" fillId="0" borderId="6" xfId="0" applyFont="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0" fontId="1" fillId="0" borderId="0" xfId="0" applyFont="1" applyAlignment="1" applyProtection="1">
      <alignment horizontal="left" wrapText="1"/>
      <protection locked="0"/>
    </xf>
    <xf numFmtId="0" fontId="2" fillId="0" borderId="33" xfId="0" applyFont="1" applyBorder="1" applyAlignment="1">
      <alignment horizontal="right" wrapText="1"/>
    </xf>
    <xf numFmtId="0" fontId="2" fillId="0" borderId="4" xfId="0" applyFont="1" applyBorder="1" applyAlignment="1">
      <alignment horizontal="right" wrapText="1"/>
    </xf>
    <xf numFmtId="0" fontId="2" fillId="3" borderId="9"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5" xfId="0" applyFont="1" applyBorder="1" applyAlignment="1">
      <alignment horizontal="center" wrapText="1"/>
    </xf>
    <xf numFmtId="0" fontId="2" fillId="3" borderId="34" xfId="0" applyFont="1" applyFill="1" applyBorder="1" applyAlignment="1">
      <alignment horizontal="center" vertical="center" wrapText="1"/>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vertical="center" wrapText="1"/>
      <protection locked="0"/>
    </xf>
    <xf numFmtId="0" fontId="1" fillId="0" borderId="47" xfId="0" applyFont="1" applyFill="1" applyBorder="1" applyAlignment="1" applyProtection="1">
      <alignment vertical="center" wrapText="1"/>
      <protection locked="0"/>
    </xf>
    <xf numFmtId="0" fontId="1" fillId="0" borderId="15" xfId="0" applyFont="1" applyFill="1" applyBorder="1" applyAlignment="1" applyProtection="1">
      <alignment horizontal="center" vertical="center" wrapText="1"/>
      <protection locked="0"/>
    </xf>
    <xf numFmtId="0" fontId="1" fillId="0" borderId="15"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cellXfs>
  <cellStyles count="1">
    <cellStyle name="Normal"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5" totalsRowShown="0" headerRowDxfId="7" headerRowBorderDxfId="6" tableBorderDxfId="5">
  <tableColumns count="6">
    <tableColumn id="1" xr3:uid="{00000000-0010-0000-0000-000001000000}" name="Eil.Nr. " dataDxfId="4"/>
    <tableColumn id="2" xr3:uid="{00000000-0010-0000-0000-000002000000}" name="Pirkimo objektas"/>
    <tableColumn id="5" xr3:uid="{00000000-0010-0000-0000-000005000000}" name="Mato vienetas" dataDxfId="3"/>
    <tableColumn id="6" xr3:uid="{00000000-0010-0000-0000-000006000000}" name="Preliminarus kiekis" dataDxfId="2"/>
    <tableColumn id="7" xr3:uid="{00000000-0010-0000-0000-000007000000}" name="Mato vieneto įkainis EUR be PVM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8"/>
  <sheetViews>
    <sheetView showGridLines="0" tabSelected="1" topLeftCell="A76" zoomScaleNormal="100" workbookViewId="0">
      <selection activeCell="B59" sqref="B59:G60"/>
    </sheetView>
  </sheetViews>
  <sheetFormatPr defaultColWidth="9.15234375" defaultRowHeight="13.75" x14ac:dyDescent="0.3"/>
  <cols>
    <col min="1" max="1" width="9.15234375" style="1"/>
    <col min="2" max="2" width="5.3828125" style="1" customWidth="1"/>
    <col min="3" max="3" width="75.3046875" style="1" customWidth="1"/>
    <col min="4" max="4" width="21.53515625" style="1" customWidth="1"/>
    <col min="5" max="5" width="26.3828125" style="1" customWidth="1"/>
    <col min="6" max="6" width="37.15234375" style="1" customWidth="1"/>
    <col min="7" max="7" width="50.84375" style="1" customWidth="1"/>
    <col min="8" max="16384" width="9.15234375" style="1"/>
  </cols>
  <sheetData>
    <row r="1" spans="1:7" s="20" customFormat="1" ht="81.75" customHeight="1" x14ac:dyDescent="0.3">
      <c r="A1" s="57"/>
      <c r="B1" s="135" t="s">
        <v>0</v>
      </c>
      <c r="C1" s="135"/>
      <c r="D1" s="135"/>
      <c r="E1" s="135"/>
      <c r="F1" s="135"/>
      <c r="G1" s="135"/>
    </row>
    <row r="2" spans="1:7" ht="20.25" customHeight="1" x14ac:dyDescent="0.4">
      <c r="A2" s="34"/>
      <c r="B2" s="137">
        <v>45776</v>
      </c>
      <c r="C2" s="138"/>
      <c r="D2" s="138"/>
      <c r="E2" s="138"/>
      <c r="F2" s="138"/>
      <c r="G2" s="138"/>
    </row>
    <row r="3" spans="1:7" ht="24.75" customHeight="1" x14ac:dyDescent="0.4">
      <c r="A3" s="34"/>
      <c r="B3" s="138" t="s">
        <v>100</v>
      </c>
      <c r="C3" s="138"/>
      <c r="D3" s="138"/>
      <c r="E3" s="138"/>
      <c r="F3" s="138"/>
      <c r="G3" s="138"/>
    </row>
    <row r="4" spans="1:7" ht="18.75" customHeight="1" x14ac:dyDescent="0.3">
      <c r="B4" s="136" t="s">
        <v>1</v>
      </c>
      <c r="C4" s="136"/>
      <c r="D4" s="136"/>
      <c r="E4" s="136"/>
      <c r="F4" s="136"/>
      <c r="G4" s="136"/>
    </row>
    <row r="5" spans="1:7" ht="9.75" customHeight="1" x14ac:dyDescent="0.3">
      <c r="B5" s="147" t="s">
        <v>2</v>
      </c>
      <c r="C5" s="147"/>
      <c r="D5" s="147"/>
      <c r="E5" s="147"/>
      <c r="F5" s="147"/>
      <c r="G5" s="147"/>
    </row>
    <row r="6" spans="1:7" ht="28.5" customHeight="1" thickBot="1" x14ac:dyDescent="0.35">
      <c r="B6" s="148"/>
      <c r="C6" s="148"/>
      <c r="D6" s="148"/>
      <c r="E6" s="148"/>
      <c r="F6" s="148"/>
      <c r="G6" s="148"/>
    </row>
    <row r="7" spans="1:7" ht="45" customHeight="1" x14ac:dyDescent="0.3">
      <c r="B7" s="139" t="s">
        <v>3</v>
      </c>
      <c r="C7" s="140"/>
      <c r="D7" s="141"/>
      <c r="E7" s="149" t="s">
        <v>101</v>
      </c>
      <c r="F7" s="149"/>
      <c r="G7" s="150"/>
    </row>
    <row r="8" spans="1:7" ht="23.25" customHeight="1" x14ac:dyDescent="0.3">
      <c r="B8" s="142" t="s">
        <v>4</v>
      </c>
      <c r="C8" s="143"/>
      <c r="D8" s="144"/>
      <c r="E8" s="145" t="s">
        <v>102</v>
      </c>
      <c r="F8" s="145"/>
      <c r="G8" s="146"/>
    </row>
    <row r="9" spans="1:7" ht="36.75" customHeight="1" x14ac:dyDescent="0.3">
      <c r="B9" s="129" t="s">
        <v>5</v>
      </c>
      <c r="C9" s="130"/>
      <c r="D9" s="131"/>
      <c r="E9" s="145" t="s">
        <v>102</v>
      </c>
      <c r="F9" s="145"/>
      <c r="G9" s="146"/>
    </row>
    <row r="10" spans="1:7" ht="23.25" customHeight="1" x14ac:dyDescent="0.3">
      <c r="B10" s="129" t="s">
        <v>6</v>
      </c>
      <c r="C10" s="130"/>
      <c r="D10" s="131"/>
      <c r="E10" s="145" t="s">
        <v>103</v>
      </c>
      <c r="F10" s="145"/>
      <c r="G10" s="146"/>
    </row>
    <row r="11" spans="1:7" ht="36.75" customHeight="1" thickBot="1" x14ac:dyDescent="0.35">
      <c r="B11" s="132" t="s">
        <v>7</v>
      </c>
      <c r="C11" s="133"/>
      <c r="D11" s="134"/>
      <c r="E11" s="127" t="s">
        <v>104</v>
      </c>
      <c r="F11" s="127"/>
      <c r="G11" s="128"/>
    </row>
    <row r="12" spans="1:7" ht="15" customHeight="1" x14ac:dyDescent="0.3">
      <c r="B12" s="91" t="s">
        <v>8</v>
      </c>
      <c r="C12" s="91"/>
      <c r="D12" s="91"/>
      <c r="E12" s="91"/>
      <c r="F12" s="91"/>
      <c r="G12" s="91"/>
    </row>
    <row r="13" spans="1:7" ht="15" customHeight="1" x14ac:dyDescent="0.3">
      <c r="B13" s="92"/>
      <c r="C13" s="92"/>
      <c r="D13" s="92"/>
      <c r="E13" s="92"/>
      <c r="F13" s="92"/>
      <c r="G13" s="92"/>
    </row>
    <row r="14" spans="1:7" ht="46.5" customHeight="1" thickBot="1" x14ac:dyDescent="0.35">
      <c r="B14" s="92"/>
      <c r="C14" s="92"/>
      <c r="D14" s="92"/>
      <c r="E14" s="92"/>
      <c r="F14" s="92"/>
      <c r="G14" s="92"/>
    </row>
    <row r="15" spans="1:7" ht="32.25" customHeight="1" thickBot="1" x14ac:dyDescent="0.35">
      <c r="B15" s="100" t="s">
        <v>9</v>
      </c>
      <c r="C15" s="100" t="s">
        <v>10</v>
      </c>
      <c r="D15" s="98" t="s">
        <v>11</v>
      </c>
      <c r="E15" s="100" t="s">
        <v>12</v>
      </c>
      <c r="F15" s="103" t="s">
        <v>13</v>
      </c>
      <c r="G15" s="104"/>
    </row>
    <row r="16" spans="1:7" ht="113.25" customHeight="1" thickBot="1" x14ac:dyDescent="0.35">
      <c r="B16" s="101"/>
      <c r="C16" s="102"/>
      <c r="D16" s="99"/>
      <c r="E16" s="102"/>
      <c r="F16" s="22" t="s">
        <v>14</v>
      </c>
      <c r="G16" s="22" t="s">
        <v>15</v>
      </c>
    </row>
    <row r="17" spans="2:7" s="34" customFormat="1" ht="15" customHeight="1" x14ac:dyDescent="0.3">
      <c r="B17" s="52" t="s">
        <v>16</v>
      </c>
      <c r="C17" s="53"/>
      <c r="D17" s="48"/>
      <c r="E17" s="48"/>
      <c r="F17" s="48"/>
      <c r="G17" s="54"/>
    </row>
    <row r="18" spans="2:7" s="34" customFormat="1" ht="15" customHeight="1" thickBot="1" x14ac:dyDescent="0.35">
      <c r="B18" s="75" t="s">
        <v>17</v>
      </c>
      <c r="C18" s="55"/>
      <c r="D18" s="45"/>
      <c r="E18" s="45"/>
      <c r="F18" s="45"/>
      <c r="G18" s="56"/>
    </row>
    <row r="19" spans="2:7" ht="15" customHeight="1" x14ac:dyDescent="0.3">
      <c r="B19" s="91" t="s">
        <v>18</v>
      </c>
      <c r="C19" s="92"/>
      <c r="D19" s="92"/>
      <c r="E19" s="92"/>
      <c r="F19" s="92"/>
      <c r="G19" s="92"/>
    </row>
    <row r="20" spans="2:7" ht="15" customHeight="1" x14ac:dyDescent="0.3">
      <c r="B20" s="92"/>
      <c r="C20" s="92"/>
      <c r="D20" s="92"/>
      <c r="E20" s="92"/>
      <c r="F20" s="92"/>
      <c r="G20" s="92"/>
    </row>
    <row r="21" spans="2:7" ht="51.75" customHeight="1" thickBot="1" x14ac:dyDescent="0.35">
      <c r="B21" s="93"/>
      <c r="C21" s="93"/>
      <c r="D21" s="93"/>
      <c r="E21" s="93"/>
      <c r="F21" s="93"/>
      <c r="G21" s="93"/>
    </row>
    <row r="22" spans="2:7" s="2" customFormat="1" ht="73.5" customHeight="1" x14ac:dyDescent="0.3">
      <c r="B22" s="155" t="s">
        <v>19</v>
      </c>
      <c r="C22" s="96" t="s">
        <v>20</v>
      </c>
      <c r="D22" s="96" t="s">
        <v>21</v>
      </c>
      <c r="E22" s="94" t="s">
        <v>22</v>
      </c>
      <c r="F22" s="96" t="s">
        <v>23</v>
      </c>
      <c r="G22" s="87" t="s">
        <v>24</v>
      </c>
    </row>
    <row r="23" spans="2:7" s="2" customFormat="1" ht="66" customHeight="1" thickBot="1" x14ac:dyDescent="0.35">
      <c r="B23" s="156"/>
      <c r="C23" s="97"/>
      <c r="D23" s="97"/>
      <c r="E23" s="95"/>
      <c r="F23" s="97"/>
      <c r="G23" s="23" t="s">
        <v>25</v>
      </c>
    </row>
    <row r="24" spans="2:7" s="76" customFormat="1" ht="21.75" customHeight="1" x14ac:dyDescent="0.3">
      <c r="B24" s="47" t="s">
        <v>16</v>
      </c>
      <c r="C24" s="48"/>
      <c r="D24" s="48"/>
      <c r="E24" s="48"/>
      <c r="F24" s="48"/>
      <c r="G24" s="49"/>
    </row>
    <row r="25" spans="2:7" s="76" customFormat="1" ht="21.75" customHeight="1" thickBot="1" x14ac:dyDescent="0.35">
      <c r="B25" s="50" t="s">
        <v>17</v>
      </c>
      <c r="C25" s="45"/>
      <c r="D25" s="45"/>
      <c r="E25" s="45"/>
      <c r="F25" s="51"/>
      <c r="G25" s="46"/>
    </row>
    <row r="26" spans="2:7" s="2" customFormat="1" ht="21.75" customHeight="1" x14ac:dyDescent="0.3">
      <c r="B26" s="92" t="s">
        <v>26</v>
      </c>
      <c r="C26" s="92"/>
      <c r="D26" s="92"/>
      <c r="E26" s="92"/>
      <c r="F26" s="92"/>
      <c r="G26" s="92"/>
    </row>
    <row r="27" spans="2:7" s="2" customFormat="1" ht="12.75" customHeight="1" x14ac:dyDescent="0.3">
      <c r="B27" s="92"/>
      <c r="C27" s="92"/>
      <c r="D27" s="92"/>
      <c r="E27" s="92"/>
      <c r="F27" s="92"/>
      <c r="G27" s="92"/>
    </row>
    <row r="28" spans="2:7" s="2" customFormat="1" ht="48.75" customHeight="1" thickBot="1" x14ac:dyDescent="0.35">
      <c r="B28" s="92"/>
      <c r="C28" s="92"/>
      <c r="D28" s="92"/>
      <c r="E28" s="92"/>
      <c r="F28" s="92"/>
      <c r="G28" s="92"/>
    </row>
    <row r="29" spans="2:7" s="2" customFormat="1" ht="45.75" customHeight="1" thickBot="1" x14ac:dyDescent="0.35">
      <c r="B29" s="111" t="s">
        <v>9</v>
      </c>
      <c r="C29" s="111" t="s">
        <v>27</v>
      </c>
      <c r="D29" s="107" t="s">
        <v>28</v>
      </c>
      <c r="E29" s="108"/>
      <c r="F29" s="105" t="s">
        <v>29</v>
      </c>
      <c r="G29" s="106"/>
    </row>
    <row r="30" spans="2:7" s="2" customFormat="1" ht="21.75" customHeight="1" thickBot="1" x14ac:dyDescent="0.35">
      <c r="B30" s="112"/>
      <c r="C30" s="112"/>
      <c r="D30" s="109"/>
      <c r="E30" s="110"/>
      <c r="F30" s="24" t="s">
        <v>14</v>
      </c>
      <c r="G30" s="21" t="s">
        <v>15</v>
      </c>
    </row>
    <row r="31" spans="2:7" s="76" customFormat="1" ht="25.5" customHeight="1" x14ac:dyDescent="0.3">
      <c r="B31" s="40" t="s">
        <v>16</v>
      </c>
      <c r="C31" s="44" t="s">
        <v>106</v>
      </c>
      <c r="D31" s="187" t="s">
        <v>112</v>
      </c>
      <c r="E31" s="187"/>
      <c r="F31" s="188">
        <v>54268.5</v>
      </c>
      <c r="G31" s="189">
        <v>10</v>
      </c>
    </row>
    <row r="32" spans="2:7" s="76" customFormat="1" ht="24" customHeight="1" thickBot="1" x14ac:dyDescent="0.35">
      <c r="B32" s="41" t="s">
        <v>17</v>
      </c>
      <c r="C32" s="45" t="s">
        <v>107</v>
      </c>
      <c r="D32" s="190" t="s">
        <v>113</v>
      </c>
      <c r="E32" s="190"/>
      <c r="F32" s="191">
        <v>27134.25</v>
      </c>
      <c r="G32" s="192">
        <v>5</v>
      </c>
    </row>
    <row r="33" spans="2:8" s="2" customFormat="1" ht="24" customHeight="1" x14ac:dyDescent="0.3">
      <c r="B33" s="92" t="s">
        <v>30</v>
      </c>
      <c r="C33" s="92"/>
      <c r="D33" s="92"/>
      <c r="E33" s="92"/>
      <c r="F33" s="92"/>
      <c r="G33" s="92"/>
    </row>
    <row r="34" spans="2:8" s="2" customFormat="1" ht="24" customHeight="1" x14ac:dyDescent="0.3">
      <c r="B34" s="92"/>
      <c r="C34" s="92"/>
      <c r="D34" s="92"/>
      <c r="E34" s="92"/>
      <c r="F34" s="92"/>
      <c r="G34" s="92"/>
    </row>
    <row r="35" spans="2:8" s="2" customFormat="1" ht="45" customHeight="1" thickBot="1" x14ac:dyDescent="0.35">
      <c r="B35" s="93"/>
      <c r="C35" s="93"/>
      <c r="D35" s="93"/>
      <c r="E35" s="93"/>
      <c r="F35" s="93"/>
      <c r="G35" s="93"/>
    </row>
    <row r="36" spans="2:8" s="2" customFormat="1" ht="39.75" customHeight="1" thickBot="1" x14ac:dyDescent="0.35">
      <c r="B36" s="3" t="s">
        <v>9</v>
      </c>
      <c r="C36" s="124" t="s">
        <v>31</v>
      </c>
      <c r="D36" s="116"/>
      <c r="E36" s="116" t="s">
        <v>32</v>
      </c>
      <c r="F36" s="116"/>
      <c r="G36" s="117"/>
    </row>
    <row r="37" spans="2:8" s="76" customFormat="1" ht="24" customHeight="1" x14ac:dyDescent="0.3">
      <c r="B37" s="40" t="s">
        <v>16</v>
      </c>
      <c r="C37" s="125"/>
      <c r="D37" s="119"/>
      <c r="E37" s="118"/>
      <c r="F37" s="119"/>
      <c r="G37" s="120"/>
    </row>
    <row r="38" spans="2:8" s="76" customFormat="1" ht="24" customHeight="1" thickBot="1" x14ac:dyDescent="0.35">
      <c r="B38" s="41" t="s">
        <v>17</v>
      </c>
      <c r="C38" s="126"/>
      <c r="D38" s="122"/>
      <c r="E38" s="121"/>
      <c r="F38" s="122"/>
      <c r="G38" s="123"/>
    </row>
    <row r="39" spans="2:8" s="2" customFormat="1" ht="52.5" customHeight="1" thickBot="1" x14ac:dyDescent="0.35">
      <c r="B39" s="42"/>
      <c r="C39" s="43"/>
      <c r="D39" s="43"/>
      <c r="E39" s="43"/>
      <c r="F39" s="43"/>
      <c r="G39" s="43"/>
    </row>
    <row r="40" spans="2:8" s="2" customFormat="1" ht="39.75" customHeight="1" thickBot="1" x14ac:dyDescent="0.35">
      <c r="B40" s="113" t="s">
        <v>33</v>
      </c>
      <c r="C40" s="114"/>
      <c r="D40" s="114"/>
      <c r="E40" s="114"/>
      <c r="F40" s="114"/>
      <c r="G40" s="115"/>
      <c r="H40" s="9"/>
    </row>
    <row r="41" spans="2:8" s="2" customFormat="1" ht="248.25" customHeight="1" x14ac:dyDescent="0.3">
      <c r="B41" s="152" t="s">
        <v>34</v>
      </c>
      <c r="C41" s="153"/>
      <c r="D41" s="153"/>
      <c r="E41" s="153"/>
      <c r="F41" s="153"/>
      <c r="G41" s="154"/>
    </row>
    <row r="42" spans="2:8" s="2" customFormat="1" ht="72.75" customHeight="1" thickBot="1" x14ac:dyDescent="0.35">
      <c r="B42" s="25" t="s">
        <v>35</v>
      </c>
      <c r="C42" s="84" t="s">
        <v>36</v>
      </c>
      <c r="D42" s="26" t="s">
        <v>37</v>
      </c>
      <c r="E42" s="86" t="s">
        <v>38</v>
      </c>
      <c r="F42" s="37" t="s">
        <v>39</v>
      </c>
      <c r="G42" s="27" t="s">
        <v>40</v>
      </c>
    </row>
    <row r="43" spans="2:8" s="2" customFormat="1" ht="19.5" customHeight="1" thickBot="1" x14ac:dyDescent="0.35">
      <c r="B43" s="14">
        <v>1</v>
      </c>
      <c r="C43" s="15">
        <v>2</v>
      </c>
      <c r="D43" s="13">
        <v>3</v>
      </c>
      <c r="E43" s="13">
        <v>4</v>
      </c>
      <c r="F43" s="38">
        <v>5</v>
      </c>
      <c r="G43" s="15">
        <v>6</v>
      </c>
    </row>
    <row r="44" spans="2:8" s="2" customFormat="1" ht="51" customHeight="1" x14ac:dyDescent="0.3">
      <c r="B44" s="17">
        <v>1</v>
      </c>
      <c r="C44" s="85" t="s">
        <v>41</v>
      </c>
      <c r="D44" s="18" t="s">
        <v>42</v>
      </c>
      <c r="E44" s="18">
        <v>1</v>
      </c>
      <c r="F44" s="39">
        <v>414000</v>
      </c>
      <c r="G44" s="19">
        <f>E44*F44</f>
        <v>414000</v>
      </c>
    </row>
    <row r="45" spans="2:8" s="2" customFormat="1" ht="22.95" customHeight="1" x14ac:dyDescent="0.3">
      <c r="B45" s="17">
        <v>2</v>
      </c>
      <c r="C45" s="16" t="s">
        <v>43</v>
      </c>
      <c r="D45" s="18" t="s">
        <v>44</v>
      </c>
      <c r="E45" s="18">
        <v>1000</v>
      </c>
      <c r="F45" s="39">
        <v>34.5</v>
      </c>
      <c r="G45" s="19">
        <f>E45*F45</f>
        <v>34500</v>
      </c>
    </row>
    <row r="46" spans="2:8" s="2" customFormat="1" ht="14.25" customHeight="1" x14ac:dyDescent="0.3">
      <c r="B46" s="158" t="s">
        <v>45</v>
      </c>
      <c r="C46" s="159"/>
      <c r="D46" s="159"/>
      <c r="E46" s="159"/>
      <c r="F46" s="159"/>
      <c r="G46" s="82">
        <f>SUM(G44:G45)</f>
        <v>448500</v>
      </c>
    </row>
    <row r="47" spans="2:8" s="2" customFormat="1" ht="14.25" customHeight="1" x14ac:dyDescent="0.3">
      <c r="B47" s="163" t="s">
        <v>46</v>
      </c>
      <c r="C47" s="164"/>
      <c r="D47" s="164"/>
      <c r="E47" s="164"/>
      <c r="F47" s="78">
        <v>21</v>
      </c>
      <c r="G47" s="28">
        <f>G46*(F47/100)</f>
        <v>94185</v>
      </c>
    </row>
    <row r="48" spans="2:8" s="2" customFormat="1" ht="14.25" customHeight="1" thickBot="1" x14ac:dyDescent="0.35">
      <c r="B48" s="160" t="s">
        <v>47</v>
      </c>
      <c r="C48" s="161"/>
      <c r="D48" s="161"/>
      <c r="E48" s="161"/>
      <c r="F48" s="161"/>
      <c r="G48" s="29">
        <f>SUM(G46:G47)</f>
        <v>542685</v>
      </c>
    </row>
    <row r="49" spans="2:7" s="76" customFormat="1" ht="18" customHeight="1" x14ac:dyDescent="0.3">
      <c r="B49" s="162" t="s">
        <v>48</v>
      </c>
      <c r="C49" s="162"/>
      <c r="D49" s="162"/>
      <c r="E49" s="162"/>
      <c r="F49" s="162"/>
      <c r="G49" s="162"/>
    </row>
    <row r="50" spans="2:7" ht="27.65" customHeight="1" x14ac:dyDescent="0.3">
      <c r="B50" s="157" t="s">
        <v>49</v>
      </c>
      <c r="C50" s="157"/>
      <c r="D50" s="157"/>
      <c r="E50" s="157"/>
      <c r="F50" s="157"/>
      <c r="G50" s="157"/>
    </row>
    <row r="51" spans="2:7" ht="34.200000000000003" customHeight="1" x14ac:dyDescent="0.3">
      <c r="B51" s="151" t="s">
        <v>50</v>
      </c>
      <c r="C51" s="151"/>
      <c r="D51" s="151"/>
      <c r="E51" s="151"/>
      <c r="F51" s="151"/>
      <c r="G51" s="151"/>
    </row>
    <row r="52" spans="2:7" ht="6.65" customHeight="1" x14ac:dyDescent="0.3">
      <c r="B52" s="151"/>
      <c r="C52" s="151"/>
      <c r="D52" s="151"/>
      <c r="E52" s="151"/>
      <c r="F52" s="151"/>
      <c r="G52" s="151"/>
    </row>
    <row r="53" spans="2:7" ht="22.2" hidden="1" customHeight="1" x14ac:dyDescent="0.3">
      <c r="B53" s="151"/>
      <c r="C53" s="151"/>
      <c r="D53" s="151"/>
      <c r="E53" s="151"/>
      <c r="F53" s="151"/>
      <c r="G53" s="151"/>
    </row>
    <row r="54" spans="2:7" ht="72.75" customHeight="1" thickBot="1" x14ac:dyDescent="0.35">
      <c r="B54" s="173" t="s">
        <v>51</v>
      </c>
      <c r="C54" s="173"/>
      <c r="D54" s="173"/>
      <c r="E54" s="173"/>
      <c r="F54" s="173"/>
      <c r="G54" s="173"/>
    </row>
    <row r="55" spans="2:7" ht="50.25" customHeight="1" thickBot="1" x14ac:dyDescent="0.35">
      <c r="B55" s="58" t="s">
        <v>19</v>
      </c>
      <c r="C55" s="174" t="s">
        <v>52</v>
      </c>
      <c r="D55" s="117"/>
      <c r="E55" s="174" t="s">
        <v>53</v>
      </c>
      <c r="F55" s="116"/>
      <c r="G55" s="117"/>
    </row>
    <row r="56" spans="2:7" s="34" customFormat="1" ht="22.5" customHeight="1" thickBot="1" x14ac:dyDescent="0.35">
      <c r="B56" s="77">
        <v>1</v>
      </c>
      <c r="C56" s="175">
        <v>2</v>
      </c>
      <c r="D56" s="178"/>
      <c r="E56" s="175">
        <v>3</v>
      </c>
      <c r="F56" s="176"/>
      <c r="G56" s="177"/>
    </row>
    <row r="57" spans="2:7" s="34" customFormat="1" ht="22.5" customHeight="1" thickBot="1" x14ac:dyDescent="0.35">
      <c r="B57" s="184" t="s">
        <v>54</v>
      </c>
      <c r="C57" s="185"/>
      <c r="D57" s="185"/>
      <c r="E57" s="185"/>
      <c r="F57" s="185"/>
      <c r="G57" s="186"/>
    </row>
    <row r="58" spans="2:7" s="34" customFormat="1" ht="61.2" customHeight="1" x14ac:dyDescent="0.3">
      <c r="B58" s="83">
        <v>2</v>
      </c>
      <c r="C58" s="179" t="s">
        <v>55</v>
      </c>
      <c r="D58" s="180"/>
      <c r="E58" s="181" t="s">
        <v>114</v>
      </c>
      <c r="F58" s="182"/>
      <c r="G58" s="183"/>
    </row>
    <row r="59" spans="2:7" ht="16.5" customHeight="1" x14ac:dyDescent="0.3">
      <c r="B59" s="91" t="s">
        <v>56</v>
      </c>
      <c r="C59" s="91"/>
      <c r="D59" s="91"/>
      <c r="E59" s="91"/>
      <c r="F59" s="91"/>
      <c r="G59" s="91"/>
    </row>
    <row r="60" spans="2:7" ht="71.25" customHeight="1" thickBot="1" x14ac:dyDescent="0.35">
      <c r="B60" s="93"/>
      <c r="C60" s="93"/>
      <c r="D60" s="93"/>
      <c r="E60" s="93"/>
      <c r="F60" s="93"/>
      <c r="G60" s="93"/>
    </row>
    <row r="61" spans="2:7" ht="40.5" customHeight="1" thickBot="1" x14ac:dyDescent="0.35">
      <c r="B61" s="169" t="s">
        <v>57</v>
      </c>
      <c r="C61" s="100" t="s">
        <v>58</v>
      </c>
      <c r="D61" s="171" t="s">
        <v>59</v>
      </c>
      <c r="E61" s="165" t="s">
        <v>60</v>
      </c>
      <c r="F61" s="21" t="s">
        <v>61</v>
      </c>
      <c r="G61" s="167" t="s">
        <v>62</v>
      </c>
    </row>
    <row r="62" spans="2:7" ht="15" customHeight="1" thickBot="1" x14ac:dyDescent="0.35">
      <c r="B62" s="170"/>
      <c r="C62" s="101"/>
      <c r="D62" s="172"/>
      <c r="E62" s="166"/>
      <c r="F62" s="12" t="s">
        <v>63</v>
      </c>
      <c r="G62" s="168"/>
    </row>
    <row r="63" spans="2:7" s="30" customFormat="1" ht="15" customHeight="1" thickBot="1" x14ac:dyDescent="0.35">
      <c r="B63" s="32">
        <v>1</v>
      </c>
      <c r="C63" s="33">
        <v>2</v>
      </c>
      <c r="D63" s="31">
        <v>3</v>
      </c>
      <c r="E63" s="33">
        <v>4</v>
      </c>
      <c r="F63" s="31">
        <v>5</v>
      </c>
      <c r="G63" s="33">
        <v>6</v>
      </c>
    </row>
    <row r="64" spans="2:7" ht="33.75" customHeight="1" x14ac:dyDescent="0.3">
      <c r="B64" s="67" t="s">
        <v>16</v>
      </c>
      <c r="C64" s="68" t="s">
        <v>64</v>
      </c>
      <c r="D64" s="69" t="s">
        <v>65</v>
      </c>
      <c r="E64" s="70" t="s">
        <v>66</v>
      </c>
      <c r="F64" s="71" t="s">
        <v>67</v>
      </c>
      <c r="G64" s="72" t="s">
        <v>102</v>
      </c>
    </row>
    <row r="65" spans="2:7" ht="63" customHeight="1" x14ac:dyDescent="0.3">
      <c r="B65" s="5" t="s">
        <v>17</v>
      </c>
      <c r="C65" s="6" t="s">
        <v>68</v>
      </c>
      <c r="D65" s="4" t="s">
        <v>65</v>
      </c>
      <c r="E65" s="7" t="s">
        <v>66</v>
      </c>
      <c r="F65" s="59" t="s">
        <v>108</v>
      </c>
      <c r="G65" s="36" t="s">
        <v>111</v>
      </c>
    </row>
    <row r="66" spans="2:7" ht="38.25" customHeight="1" x14ac:dyDescent="0.3">
      <c r="B66" s="5" t="s">
        <v>69</v>
      </c>
      <c r="C66" s="6" t="s">
        <v>70</v>
      </c>
      <c r="D66" s="4" t="s">
        <v>65</v>
      </c>
      <c r="E66" s="8" t="s">
        <v>71</v>
      </c>
      <c r="F66" s="59" t="s">
        <v>108</v>
      </c>
      <c r="G66" s="36" t="s">
        <v>109</v>
      </c>
    </row>
    <row r="67" spans="2:7" ht="94.2" customHeight="1" x14ac:dyDescent="0.3">
      <c r="B67" s="5" t="s">
        <v>72</v>
      </c>
      <c r="C67" s="6" t="s">
        <v>73</v>
      </c>
      <c r="D67" s="4" t="s">
        <v>65</v>
      </c>
      <c r="E67" s="4" t="s">
        <v>74</v>
      </c>
      <c r="F67" s="59" t="s">
        <v>110</v>
      </c>
      <c r="G67" s="36"/>
    </row>
    <row r="68" spans="2:7" ht="172.2" customHeight="1" x14ac:dyDescent="0.3">
      <c r="B68" s="5" t="s">
        <v>75</v>
      </c>
      <c r="C68" s="6" t="s">
        <v>76</v>
      </c>
      <c r="D68" s="4" t="s">
        <v>65</v>
      </c>
      <c r="E68" s="4" t="s">
        <v>77</v>
      </c>
      <c r="F68" s="59" t="s">
        <v>110</v>
      </c>
      <c r="G68" s="36"/>
    </row>
    <row r="69" spans="2:7" ht="54" customHeight="1" x14ac:dyDescent="0.3">
      <c r="B69" s="5" t="s">
        <v>78</v>
      </c>
      <c r="C69" s="6" t="s">
        <v>79</v>
      </c>
      <c r="D69" s="4" t="s">
        <v>65</v>
      </c>
      <c r="E69" s="4" t="s">
        <v>77</v>
      </c>
      <c r="F69" s="59" t="s">
        <v>110</v>
      </c>
      <c r="G69" s="36"/>
    </row>
    <row r="70" spans="2:7" ht="261" customHeight="1" x14ac:dyDescent="0.3">
      <c r="B70" s="5" t="s">
        <v>80</v>
      </c>
      <c r="C70" s="63" t="s">
        <v>81</v>
      </c>
      <c r="D70" s="4" t="s">
        <v>82</v>
      </c>
      <c r="E70" s="4" t="s">
        <v>83</v>
      </c>
      <c r="F70" s="59" t="s">
        <v>67</v>
      </c>
      <c r="G70" s="36"/>
    </row>
    <row r="71" spans="2:7" ht="93" customHeight="1" x14ac:dyDescent="0.3">
      <c r="B71" s="5" t="s">
        <v>84</v>
      </c>
      <c r="C71" s="6" t="s">
        <v>85</v>
      </c>
      <c r="D71" s="4" t="s">
        <v>65</v>
      </c>
      <c r="E71" s="4" t="s">
        <v>77</v>
      </c>
      <c r="F71" s="59" t="s">
        <v>110</v>
      </c>
      <c r="G71" s="36"/>
    </row>
    <row r="72" spans="2:7" ht="81.650000000000006" customHeight="1" x14ac:dyDescent="0.3">
      <c r="B72" s="79" t="s">
        <v>86</v>
      </c>
      <c r="C72" s="6" t="s">
        <v>87</v>
      </c>
      <c r="D72" s="4" t="s">
        <v>65</v>
      </c>
      <c r="E72" s="4" t="s">
        <v>66</v>
      </c>
      <c r="F72" s="59" t="s">
        <v>108</v>
      </c>
      <c r="G72" s="36" t="s">
        <v>111</v>
      </c>
    </row>
    <row r="73" spans="2:7" ht="55.5" customHeight="1" x14ac:dyDescent="0.3">
      <c r="B73" s="79" t="s">
        <v>88</v>
      </c>
      <c r="C73" s="6" t="s">
        <v>89</v>
      </c>
      <c r="D73" s="4" t="s">
        <v>82</v>
      </c>
      <c r="E73" s="4" t="s">
        <v>90</v>
      </c>
      <c r="F73" s="59" t="s">
        <v>67</v>
      </c>
      <c r="G73" s="36"/>
    </row>
    <row r="74" spans="2:7" ht="99" customHeight="1" x14ac:dyDescent="0.3">
      <c r="B74" s="80" t="s">
        <v>91</v>
      </c>
      <c r="C74" s="66" t="s">
        <v>92</v>
      </c>
      <c r="D74" s="4" t="s">
        <v>82</v>
      </c>
      <c r="E74" s="4" t="s">
        <v>90</v>
      </c>
      <c r="F74" s="59" t="s">
        <v>67</v>
      </c>
      <c r="G74" s="36"/>
    </row>
    <row r="75" spans="2:7" ht="57" customHeight="1" thickBot="1" x14ac:dyDescent="0.35">
      <c r="B75" s="81" t="s">
        <v>93</v>
      </c>
      <c r="C75" s="74" t="s">
        <v>94</v>
      </c>
      <c r="D75" s="64" t="s">
        <v>82</v>
      </c>
      <c r="E75" s="64" t="s">
        <v>95</v>
      </c>
      <c r="F75" s="73" t="s">
        <v>67</v>
      </c>
      <c r="G75" s="65"/>
    </row>
    <row r="76" spans="2:7" ht="118.5" customHeight="1" x14ac:dyDescent="0.3">
      <c r="B76" s="90" t="s">
        <v>96</v>
      </c>
      <c r="C76" s="90"/>
      <c r="D76" s="90"/>
      <c r="E76" s="90"/>
      <c r="F76" s="90"/>
      <c r="G76" s="90"/>
    </row>
    <row r="77" spans="2:7" s="34" customFormat="1" ht="40.5" customHeight="1" thickBot="1" x14ac:dyDescent="0.45">
      <c r="B77" s="35"/>
      <c r="C77" s="88" t="s">
        <v>105</v>
      </c>
      <c r="E77" s="60"/>
      <c r="G77" s="89" t="s">
        <v>103</v>
      </c>
    </row>
    <row r="78" spans="2:7" ht="48.75" customHeight="1" x14ac:dyDescent="0.3">
      <c r="C78" s="11" t="s">
        <v>97</v>
      </c>
      <c r="D78" s="62"/>
      <c r="E78" s="61" t="s">
        <v>98</v>
      </c>
      <c r="F78" s="10"/>
      <c r="G78" s="11" t="s">
        <v>99</v>
      </c>
    </row>
  </sheetData>
  <mergeCells count="64">
    <mergeCell ref="E55:G55"/>
    <mergeCell ref="E56:G56"/>
    <mergeCell ref="C55:D55"/>
    <mergeCell ref="C56:D56"/>
    <mergeCell ref="C58:D58"/>
    <mergeCell ref="E58:G58"/>
    <mergeCell ref="B57:G57"/>
    <mergeCell ref="C61:C62"/>
    <mergeCell ref="B51:G53"/>
    <mergeCell ref="B59:G60"/>
    <mergeCell ref="B41:G41"/>
    <mergeCell ref="B22:B23"/>
    <mergeCell ref="B29:B30"/>
    <mergeCell ref="B50:G50"/>
    <mergeCell ref="B46:F46"/>
    <mergeCell ref="B48:F48"/>
    <mergeCell ref="B49:G49"/>
    <mergeCell ref="B47:E47"/>
    <mergeCell ref="E61:E62"/>
    <mergeCell ref="G61:G62"/>
    <mergeCell ref="B61:B62"/>
    <mergeCell ref="D61:D62"/>
    <mergeCell ref="B54:G54"/>
    <mergeCell ref="E11:G11"/>
    <mergeCell ref="B9:D9"/>
    <mergeCell ref="B10:D10"/>
    <mergeCell ref="B11:D11"/>
    <mergeCell ref="B1:G1"/>
    <mergeCell ref="B4:G4"/>
    <mergeCell ref="B2:G2"/>
    <mergeCell ref="B7:D7"/>
    <mergeCell ref="B8:D8"/>
    <mergeCell ref="E8:G8"/>
    <mergeCell ref="E9:G9"/>
    <mergeCell ref="E10:G10"/>
    <mergeCell ref="B3:G3"/>
    <mergeCell ref="B5:G6"/>
    <mergeCell ref="E7:G7"/>
    <mergeCell ref="C29:C30"/>
    <mergeCell ref="D31:E31"/>
    <mergeCell ref="D32:E32"/>
    <mergeCell ref="B40:G40"/>
    <mergeCell ref="E36:G36"/>
    <mergeCell ref="E37:G37"/>
    <mergeCell ref="E38:G38"/>
    <mergeCell ref="C36:D36"/>
    <mergeCell ref="C37:D37"/>
    <mergeCell ref="C38:D38"/>
    <mergeCell ref="B76:G76"/>
    <mergeCell ref="B19:G21"/>
    <mergeCell ref="B12:G14"/>
    <mergeCell ref="B26:G28"/>
    <mergeCell ref="E22:E23"/>
    <mergeCell ref="D22:D23"/>
    <mergeCell ref="C22:C23"/>
    <mergeCell ref="F22:F23"/>
    <mergeCell ref="D15:D16"/>
    <mergeCell ref="B15:B16"/>
    <mergeCell ref="C15:C16"/>
    <mergeCell ref="E15:E16"/>
    <mergeCell ref="F15:G15"/>
    <mergeCell ref="B33:G35"/>
    <mergeCell ref="F29:G29"/>
    <mergeCell ref="D29:E30"/>
  </mergeCells>
  <dataValidations count="3">
    <dataValidation type="list" allowBlank="1" showInputMessage="1" showErrorMessage="1" sqref="F64" xr:uid="{00000000-0002-0000-0000-000001000000}">
      <formula1>"Pasirinkite, Taip, Ne"</formula1>
    </dataValidation>
    <dataValidation type="list" allowBlank="1" showInputMessage="1" showErrorMessage="1" sqref="F47" xr:uid="{D4227451-A577-4C01-881D-BDDF499C5FDD}">
      <formula1>"Pasirinkti, 0, 9, 21"</formula1>
    </dataValidation>
    <dataValidation type="list" allowBlank="1" showInputMessage="1" showErrorMessage="1" promptTitle="Pasirinkite" sqref="F65:F75"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56ABAEB235B4CA3540DE68D834711" ma:contentTypeVersion="8" ma:contentTypeDescription="Create a new document." ma:contentTypeScope="" ma:versionID="05e65a4a0ada1ea5590b405dce66b9ad">
  <xsd:schema xmlns:xsd="http://www.w3.org/2001/XMLSchema" xmlns:xs="http://www.w3.org/2001/XMLSchema" xmlns:p="http://schemas.microsoft.com/office/2006/metadata/properties" xmlns:ns2="83f151d8-512f-4280-b48f-d2dfca5738b4" targetNamespace="http://schemas.microsoft.com/office/2006/metadata/properties" ma:root="true" ma:fieldsID="63ac7f82dec32c57b181b9c0e30a3c1a" ns2:_="">
    <xsd:import namespace="83f151d8-512f-4280-b48f-d2dfca5738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151d8-512f-4280-b48f-d2dfca573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D3700D-CB76-4A6B-B5D6-C5698B3BE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151d8-512f-4280-b48f-d2dfca5738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2960BB-F71F-4E29-8735-E89BE56A1432}">
  <ds:schemaRefs>
    <ds:schemaRef ds:uri="http://schemas.microsoft.com/sharepoint/v3/contenttype/forms"/>
  </ds:schemaRefs>
</ds:datastoreItem>
</file>

<file path=customXml/itemProps3.xml><?xml version="1.0" encoding="utf-8"?>
<ds:datastoreItem xmlns:ds="http://schemas.openxmlformats.org/officeDocument/2006/customXml" ds:itemID="{32F3F296-A638-496D-88A1-8166F71778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Skirmantas</cp:lastModifiedBy>
  <cp:revision/>
  <dcterms:created xsi:type="dcterms:W3CDTF">2020-02-28T08:26:56Z</dcterms:created>
  <dcterms:modified xsi:type="dcterms:W3CDTF">2025-04-29T13:19:59Z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2023-11-27T08:34:45Z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b5119460-8798-4448-93f8-c5c9da13e060</vt:lpwstr>
  </property>
  <property fmtid="{D5CDD505-2E9C-101B-9397-08002B2CF9AE}" pid="8" name="MSIP_Label_179ca552-b207-4d72-8d58-818aee87ca18_ContentBits">
    <vt:lpwstr>0</vt:lpwstr>
  </property>
  <property fmtid="{D5CDD505-2E9C-101B-9397-08002B2CF9AE}" pid="9" name="ContentTypeId">
    <vt:lpwstr>0x010100A0B56ABAEB235B4CA3540DE68D834711</vt:lpwstr>
  </property>
</Properties>
</file>