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3. SKELBIAMI MAŽOS VERTĖS pirkimai\alyva 3436-2\B braun\"/>
    </mc:Choice>
  </mc:AlternateContent>
  <xr:revisionPtr revIDLastSave="0" documentId="8_{19D200AF-9C10-4D25-BBC4-F652B709C49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F34" i="1"/>
  <c r="G42" i="1" s="1"/>
  <c r="G21" i="1"/>
  <c r="F42" i="1" l="1"/>
  <c r="F43" i="1" s="1"/>
  <c r="F44" i="1" s="1"/>
</calcChain>
</file>

<file path=xl/sharedStrings.xml><?xml version="1.0" encoding="utf-8"?>
<sst xmlns="http://schemas.openxmlformats.org/spreadsheetml/2006/main" count="105" uniqueCount="100">
  <si>
    <t>PIRKIMO SĄLYGŲ PRIEDAS "PASIŪLYMO FORMA"</t>
  </si>
  <si>
    <t>ALYVA JĖGOS INSTRUMENTAMS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</si>
  <si>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</si>
  <si>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</si>
  <si>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</si>
  <si>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</si>
  <si>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</si>
  <si>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</si>
  <si>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</si>
  <si>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</si>
  <si>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</si>
  <si>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</si>
  <si>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</si>
  <si>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</si>
  <si>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</si>
  <si>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</si>
  <si>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</si>
  <si>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</si>
  <si>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</si>
  <si>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</si>
  <si>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</si>
  <si>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</si>
  <si>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</si>
  <si>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</si>
  <si>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</si>
  <si>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</si>
  <si>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</si>
  <si>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</si>
  <si>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</si>
  <si>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</si>
  <si>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</si>
  <si>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</si>
  <si>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</si>
  <si>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</si>
  <si>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t>
  </si>
  <si>
    <t>1.1.</t>
  </si>
  <si>
    <t>Alyva jėgos instrumentams</t>
  </si>
  <si>
    <t>ml</t>
  </si>
  <si>
    <t>1.1.1.</t>
  </si>
  <si>
    <t>Alyva jėgos sistemų priežiurai</t>
  </si>
  <si>
    <t>1.1.2.</t>
  </si>
  <si>
    <t>Paskirtis besisukančių, judančių jėgos sistemos dalių supurškimui prieš sterilizavimą</t>
  </si>
  <si>
    <t>1.1.3.</t>
  </si>
  <si>
    <t>Suteikianti lubrikacijos ir antikorozijos efektą</t>
  </si>
  <si>
    <t>1.1.4.</t>
  </si>
  <si>
    <t>Purškiama alyva</t>
  </si>
  <si>
    <t>1.1.5.</t>
  </si>
  <si>
    <t>Sudėtyje nėra silikono</t>
  </si>
  <si>
    <t>1.1.6.</t>
  </si>
  <si>
    <t>Skirtingų dydžių keičiami antgaliai, medicininėms priemonėms sutepti</t>
  </si>
  <si>
    <t>1.1.7.</t>
  </si>
  <si>
    <t>Talpa - flakonėliai nemažiau nei po 300 ml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</si>
  <si>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</si>
  <si>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</si>
  <si>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</si>
  <si>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</si>
  <si>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</si>
  <si>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</si>
  <si>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</si>
  <si>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</si>
  <si>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</si>
  <si>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</si>
  <si>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</si>
  <si>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</si>
  <si>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</si>
  <si>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</si>
  <si>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</si>
  <si>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</si>
  <si>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</si>
  <si>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</si>
  <si>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</si>
  <si>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</si>
  <si>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</si>
  <si>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</si>
  <si>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</si>
  <si>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</si>
  <si>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3436-2 2025-08-04 14:16:26</t>
  </si>
  <si>
    <t>GB600, Aesculap AG, Vokietija</t>
  </si>
  <si>
    <t>Paskirtis besisukančių, judančių jėgos sistemos dalių supirškimui prieš sterilizavimą. Katalogas GB600 instrukcija -26 psl.</t>
  </si>
  <si>
    <t>Suteikiantis lubrikacijos ir antikorozijos efektą. Katalogas GB600 instrukcija -26 psl.</t>
  </si>
  <si>
    <t>Purškiama alyva. Katalogas GB600 instrukcija -26 psl.</t>
  </si>
  <si>
    <t>Sudėtyje nėra silikono. Katalogas GB600 instrukcija -26 psl.</t>
  </si>
  <si>
    <t>Skirtingų dydžių keičiami antgaliai, medicininėms priemonėms sutepti. Katalogas GB600 instrukcija -26 psl.</t>
  </si>
  <si>
    <t>Talpa - flakonėliai po 300 ml. Katalogas GB600 instrukcija -26 psl.</t>
  </si>
  <si>
    <t>Alyva jėgos sistemų priežiūrai. Katalogas GB600 instrukcija -26 psl., Power system 2022 - 43-44 psl.</t>
  </si>
  <si>
    <t>Vilnius</t>
  </si>
  <si>
    <t>UAB B.Braun Medical</t>
  </si>
  <si>
    <t>LT115517314</t>
  </si>
  <si>
    <t>Viršuliškių skg.34-1, LT-05132 Vilnius</t>
  </si>
  <si>
    <t>Atsiskaitomoji sąskaita LT617044060001097040, AB “SEB bankas”, kodas 70440</t>
  </si>
  <si>
    <t>Darius Savickas</t>
  </si>
  <si>
    <t>tel. +37062070686, el. p. darius.savickas@bbraun.com</t>
  </si>
  <si>
    <t>Direktorius Kęstutis Liauba</t>
  </si>
  <si>
    <t xml:space="preserve">Logistikos ir tiekimo skyriaus vadovė Odeta Muralytė, 0 5 237 43 33, odeta.muralyte@bbraun.com;  office.lt@bbraun.com </t>
  </si>
  <si>
    <t>UAB B.Braun Medical valdybos narių taryba sudaryta iš šių narių:
1.	Mia Ulrika Eklund
2.	Bert Bender
3.	Oliver Schaumann</t>
  </si>
  <si>
    <t>ne</t>
  </si>
  <si>
    <t>Įgaliojimas</t>
  </si>
  <si>
    <t>Katalogai, sertifikatai</t>
  </si>
  <si>
    <t>Viešųjų pirkimų specialistė - biuro administratorė</t>
  </si>
  <si>
    <t>Vaida Vereniūtė- Berlinskienė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</si>
</sst>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2" fillId="6" borderId="23" xfId="0" applyFont="1" applyFill="1" applyBorder="1" applyProtection="1">
      <protection locked="0"/>
    </xf>
    <xf numFmtId="0" fontId="2" fillId="5" borderId="23" xfId="0" applyFont="1" applyFill="1" applyBorder="1" applyProtection="1">
      <protection locked="0"/>
    </xf>
    <xf numFmtId="14" fontId="3" fillId="5" borderId="1" xfId="0" applyNumberFormat="1" applyFont="1" applyFill="1" applyBorder="1" applyProtection="1">
      <protection locked="0"/>
    </xf>
    <xf numFmtId="0" fontId="1" fillId="5" borderId="1" xfId="0" applyFont="1" applyFill="1" applyBorder="1" applyProtection="1">
      <protection locked="0"/>
    </xf>
    <xf numFmtId="0" fontId="3"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5" borderId="1"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0" fillId="0" borderId="22" xfId="0" applyBorder="1"/>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3" borderId="8" xfId="0" applyFont="1" applyFill="1" applyBorder="1" applyAlignment="1" applyProtection="1">
      <alignment horizontal="center" vertical="center" wrapText="1"/>
      <protection locked="0"/>
    </xf>
    <xf numFmtId="0" fontId="0" fillId="0" borderId="17" xfId="0" applyBorder="1"/>
    <xf numFmtId="0" fontId="3"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3"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Alignment="1">
      <alignment horizontal="right"/>
    </xf>
    <xf numFmtId="0" fontId="6" fillId="2" borderId="0" xfId="0" applyFont="1" applyFill="1" applyAlignment="1">
      <alignment horizontal="left" vertical="top" wrapText="1"/>
    </xf>
    <xf numFmtId="0" fontId="1" fillId="5" borderId="17" xfId="0" applyFont="1" applyFill="1" applyBorder="1" applyAlignment="1" applyProtection="1">
      <alignment horizontal="center" vertical="center" wrapText="1"/>
      <protection locked="0"/>
    </xf>
    <xf numFmtId="0" fontId="4" fillId="2" borderId="0" xfId="0" applyFont="1" applyFill="1" applyAlignment="1">
      <alignment horizontal="left"/>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4" borderId="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4"/>
  <sheetViews>
    <sheetView tabSelected="1" topLeftCell="A24" zoomScale="85" zoomScaleNormal="85" workbookViewId="0">
      <selection activeCell="C21" sqref="C21:F2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6">
        <v>45881</v>
      </c>
    </row>
    <row r="9" spans="1:6" x14ac:dyDescent="0.25">
      <c r="A9" s="4" t="s">
        <v>5</v>
      </c>
      <c r="B9" s="13"/>
    </row>
    <row r="10" spans="1:6" x14ac:dyDescent="0.25">
      <c r="A10" s="4" t="s">
        <v>6</v>
      </c>
      <c r="B10" s="27" t="s">
        <v>85</v>
      </c>
    </row>
    <row r="12" spans="1:6" ht="15.75" x14ac:dyDescent="0.25">
      <c r="A12" s="36" t="s">
        <v>7</v>
      </c>
      <c r="B12" s="37"/>
      <c r="C12" s="29" t="s">
        <v>86</v>
      </c>
      <c r="D12" s="30"/>
      <c r="E12" s="30"/>
      <c r="F12" s="31"/>
    </row>
    <row r="13" spans="1:6" ht="15.95" customHeight="1" x14ac:dyDescent="0.25">
      <c r="A13" s="41" t="s">
        <v>8</v>
      </c>
      <c r="B13" s="34"/>
      <c r="C13" s="32">
        <v>111551739</v>
      </c>
      <c r="D13" s="30"/>
      <c r="E13" s="30"/>
      <c r="F13" s="31"/>
    </row>
    <row r="14" spans="1:6" ht="15.95" customHeight="1" x14ac:dyDescent="0.25">
      <c r="A14" s="41" t="s">
        <v>9</v>
      </c>
      <c r="B14" s="34"/>
      <c r="C14" s="29" t="s">
        <v>88</v>
      </c>
      <c r="D14" s="30"/>
      <c r="E14" s="30"/>
      <c r="F14" s="31"/>
    </row>
    <row r="15" spans="1:6" ht="15.95" customHeight="1" x14ac:dyDescent="0.25">
      <c r="A15" s="36" t="s">
        <v>10</v>
      </c>
      <c r="B15" s="37"/>
      <c r="C15" s="29" t="s">
        <v>87</v>
      </c>
      <c r="D15" s="30"/>
      <c r="E15" s="30"/>
      <c r="F15" s="31"/>
    </row>
    <row r="16" spans="1:6" ht="63.2" customHeight="1" x14ac:dyDescent="0.25">
      <c r="A16" s="33" t="s">
        <v>11</v>
      </c>
      <c r="B16" s="34"/>
      <c r="C16" s="29" t="s">
        <v>89</v>
      </c>
      <c r="D16" s="30"/>
      <c r="E16" s="30"/>
      <c r="F16" s="31"/>
    </row>
    <row r="17" spans="1:7" ht="15.95" customHeight="1" x14ac:dyDescent="0.25">
      <c r="A17" s="36" t="s">
        <v>12</v>
      </c>
      <c r="B17" s="37"/>
      <c r="C17" s="29" t="s">
        <v>90</v>
      </c>
      <c r="D17" s="30"/>
      <c r="E17" s="30"/>
      <c r="F17" s="31"/>
    </row>
    <row r="18" spans="1:7" ht="15.95" customHeight="1" x14ac:dyDescent="0.25">
      <c r="A18" s="36" t="s">
        <v>13</v>
      </c>
      <c r="B18" s="37"/>
      <c r="C18" s="29" t="s">
        <v>91</v>
      </c>
      <c r="D18" s="30"/>
      <c r="E18" s="30"/>
      <c r="F18" s="31"/>
    </row>
    <row r="19" spans="1:7" ht="48" customHeight="1" x14ac:dyDescent="0.25">
      <c r="A19" s="36" t="s">
        <v>14</v>
      </c>
      <c r="B19" s="37"/>
      <c r="C19" s="29" t="s">
        <v>92</v>
      </c>
      <c r="D19" s="30"/>
      <c r="E19" s="30"/>
      <c r="F19" s="31"/>
    </row>
    <row r="20" spans="1:7" ht="54.95" customHeight="1" x14ac:dyDescent="0.25">
      <c r="A20" s="36" t="s">
        <v>15</v>
      </c>
      <c r="B20" s="37"/>
      <c r="C20" s="29" t="s">
        <v>93</v>
      </c>
      <c r="D20" s="30"/>
      <c r="E20" s="30"/>
      <c r="F20" s="31"/>
    </row>
    <row r="21" spans="1:7" ht="71.099999999999994" customHeight="1" x14ac:dyDescent="0.25">
      <c r="A21" s="38" t="s">
        <v>16</v>
      </c>
      <c r="B21" s="39"/>
      <c r="C21" s="42" t="s">
        <v>94</v>
      </c>
      <c r="D21" s="43"/>
      <c r="E21" s="43"/>
      <c r="F21" s="43"/>
      <c r="G21" s="14" t="str">
        <f>IF((SUMPRODUCT(--(C21=""))&gt;0), "Privaloma užpildyti, kai taikomi pašalinimo pagrindai", "")</f>
        <v/>
      </c>
    </row>
    <row r="22" spans="1:7" ht="18" customHeight="1" x14ac:dyDescent="0.25">
      <c r="A22" s="5"/>
      <c r="B22" s="5"/>
      <c r="C22" s="6"/>
      <c r="D22" s="6"/>
      <c r="E22" s="6"/>
      <c r="F22" s="6"/>
    </row>
    <row r="23" spans="1:7" x14ac:dyDescent="0.25">
      <c r="A23" s="35"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40" t="s">
        <v>22</v>
      </c>
      <c r="B28" s="28"/>
      <c r="C28" s="28"/>
      <c r="D28" s="28"/>
      <c r="E28" s="28"/>
      <c r="F28" s="28"/>
    </row>
    <row r="29" spans="1:7" x14ac:dyDescent="0.25">
      <c r="A29" s="28" t="s">
        <v>23</v>
      </c>
      <c r="B29" s="28"/>
      <c r="C29" s="28"/>
      <c r="D29" s="28"/>
      <c r="E29" s="28"/>
      <c r="F29" s="28"/>
    </row>
    <row r="30" spans="1:7" x14ac:dyDescent="0.25">
      <c r="A30" s="14" t="s">
        <v>24</v>
      </c>
      <c r="D30" s="15"/>
    </row>
    <row r="31" spans="1:7" x14ac:dyDescent="0.25">
      <c r="A31" s="14" t="s">
        <v>25</v>
      </c>
    </row>
    <row r="32" spans="1:7" x14ac:dyDescent="0.25">
      <c r="A32" s="12" t="s">
        <v>26</v>
      </c>
    </row>
    <row r="33" spans="1:8" x14ac:dyDescent="0.25">
      <c r="A33" s="16" t="s">
        <v>27</v>
      </c>
      <c r="B33" s="16" t="s">
        <v>28</v>
      </c>
      <c r="C33" s="16" t="s">
        <v>29</v>
      </c>
      <c r="D33" s="16" t="s">
        <v>30</v>
      </c>
      <c r="E33" s="16" t="s">
        <v>31</v>
      </c>
      <c r="F33" s="16" t="s">
        <v>32</v>
      </c>
      <c r="G33" s="16" t="s">
        <v>33</v>
      </c>
      <c r="H33" s="16" t="s">
        <v>34</v>
      </c>
    </row>
    <row r="34" spans="1:8" x14ac:dyDescent="0.25">
      <c r="A34" s="17" t="s">
        <v>35</v>
      </c>
      <c r="B34" s="17" t="s">
        <v>36</v>
      </c>
      <c r="C34" s="17">
        <v>30000</v>
      </c>
      <c r="D34" s="17" t="s">
        <v>37</v>
      </c>
      <c r="E34" s="24">
        <v>0.155</v>
      </c>
      <c r="F34" s="17">
        <f>IF(ISBLANK(E34),"", PRODUCT(C34,E34))</f>
        <v>4650</v>
      </c>
      <c r="G34" s="25" t="s">
        <v>77</v>
      </c>
      <c r="H34" s="17"/>
    </row>
    <row r="35" spans="1:8" x14ac:dyDescent="0.25">
      <c r="A35" s="17" t="s">
        <v>38</v>
      </c>
      <c r="B35" s="17" t="s">
        <v>39</v>
      </c>
      <c r="C35" s="17"/>
      <c r="D35" s="17"/>
      <c r="E35" s="17"/>
      <c r="F35" s="17"/>
      <c r="G35" s="17"/>
      <c r="H35" s="25" t="s">
        <v>84</v>
      </c>
    </row>
    <row r="36" spans="1:8" x14ac:dyDescent="0.25">
      <c r="A36" s="17" t="s">
        <v>40</v>
      </c>
      <c r="B36" s="17" t="s">
        <v>41</v>
      </c>
      <c r="C36" s="17"/>
      <c r="D36" s="17"/>
      <c r="E36" s="17"/>
      <c r="F36" s="17"/>
      <c r="G36" s="17"/>
      <c r="H36" s="25" t="s">
        <v>78</v>
      </c>
    </row>
    <row r="37" spans="1:8" x14ac:dyDescent="0.25">
      <c r="A37" s="17" t="s">
        <v>42</v>
      </c>
      <c r="B37" s="17" t="s">
        <v>43</v>
      </c>
      <c r="C37" s="17"/>
      <c r="D37" s="17"/>
      <c r="E37" s="17"/>
      <c r="F37" s="17"/>
      <c r="G37" s="17"/>
      <c r="H37" s="25" t="s">
        <v>79</v>
      </c>
    </row>
    <row r="38" spans="1:8" x14ac:dyDescent="0.25">
      <c r="A38" s="17" t="s">
        <v>44</v>
      </c>
      <c r="B38" s="17" t="s">
        <v>45</v>
      </c>
      <c r="C38" s="17"/>
      <c r="D38" s="17"/>
      <c r="E38" s="17"/>
      <c r="F38" s="17"/>
      <c r="G38" s="17"/>
      <c r="H38" s="25" t="s">
        <v>80</v>
      </c>
    </row>
    <row r="39" spans="1:8" x14ac:dyDescent="0.25">
      <c r="A39" s="17" t="s">
        <v>46</v>
      </c>
      <c r="B39" s="17" t="s">
        <v>47</v>
      </c>
      <c r="C39" s="17"/>
      <c r="D39" s="17"/>
      <c r="E39" s="17"/>
      <c r="F39" s="17"/>
      <c r="G39" s="17"/>
      <c r="H39" s="25" t="s">
        <v>81</v>
      </c>
    </row>
    <row r="40" spans="1:8" x14ac:dyDescent="0.25">
      <c r="A40" s="17" t="s">
        <v>48</v>
      </c>
      <c r="B40" s="17" t="s">
        <v>49</v>
      </c>
      <c r="C40" s="17"/>
      <c r="D40" s="17"/>
      <c r="E40" s="17"/>
      <c r="F40" s="17"/>
      <c r="G40" s="17"/>
      <c r="H40" s="25" t="s">
        <v>82</v>
      </c>
    </row>
    <row r="41" spans="1:8" x14ac:dyDescent="0.25">
      <c r="A41" s="17" t="s">
        <v>50</v>
      </c>
      <c r="B41" s="17" t="s">
        <v>51</v>
      </c>
      <c r="C41" s="17"/>
      <c r="D41" s="17"/>
      <c r="E41" s="17"/>
      <c r="F41" s="17"/>
      <c r="G41" s="17"/>
      <c r="H41" s="25" t="s">
        <v>83</v>
      </c>
    </row>
    <row r="42" spans="1:8" x14ac:dyDescent="0.25">
      <c r="E42" s="16" t="s">
        <v>52</v>
      </c>
      <c r="F42" s="16">
        <f>IF((COUNT(C34:C41)&lt;&gt;COUNT(F34:F41)),"", ROUND(SUM(F34:F41),2))</f>
        <v>4650</v>
      </c>
      <c r="G42" s="14" t="str">
        <f>IF((COUNT(C34:C41)&lt;&gt;COUNT(F34:F41)),"Neužpildytos visų objektų kainos", "")</f>
        <v/>
      </c>
    </row>
    <row r="43" spans="1:8" x14ac:dyDescent="0.25">
      <c r="C43" s="16" t="s">
        <v>53</v>
      </c>
      <c r="D43" s="18">
        <v>21</v>
      </c>
      <c r="E43" s="16" t="s">
        <v>54</v>
      </c>
      <c r="F43" s="16">
        <f>IF(OR(F42="",D43=""),"", ROUND(PRODUCT(D43,F42)/100,2))</f>
        <v>976.5</v>
      </c>
      <c r="G43" s="14" t="str">
        <f>IF(D43="", "Nurodykite taikomą PVM dydį", "")</f>
        <v/>
      </c>
    </row>
    <row r="44" spans="1:8" x14ac:dyDescent="0.25">
      <c r="E44" s="16" t="s">
        <v>55</v>
      </c>
      <c r="F44" s="16">
        <f>IF(ISBLANK(F43), "", ROUND(SUM(F42:F43),2))</f>
        <v>5626.5</v>
      </c>
    </row>
  </sheetData>
  <sheetProtection algorithmName="SHA-512" hashValue="gkaLEtjetdOX1J+B0mQtm+fGwb/a2yJNHbuT8nub6MHipcJQILJgJIXr5/hHfMS3p8iWxL8aStMgbL5ixlYGog==" saltValue="BKZXlcgZK5yiu/FqmdYxR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4"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56</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5" t="s">
        <v>57</v>
      </c>
      <c r="B5" s="49"/>
      <c r="C5" s="47" t="s">
        <v>58</v>
      </c>
      <c r="D5" s="48"/>
      <c r="E5" s="49"/>
      <c r="F5" s="47" t="s">
        <v>59</v>
      </c>
      <c r="G5" s="48"/>
      <c r="H5" s="49"/>
      <c r="I5" s="47" t="s">
        <v>60</v>
      </c>
      <c r="J5" s="49"/>
      <c r="K5" s="9" t="s">
        <v>61</v>
      </c>
    </row>
    <row r="6" spans="1:11" ht="48.95" customHeight="1" x14ac:dyDescent="0.25">
      <c r="A6" s="46"/>
      <c r="B6" s="37"/>
      <c r="C6" s="44"/>
      <c r="D6" s="45"/>
      <c r="E6" s="37"/>
      <c r="F6" s="44"/>
      <c r="G6" s="45"/>
      <c r="H6" s="37"/>
      <c r="I6" s="44"/>
      <c r="J6" s="37"/>
      <c r="K6" s="19"/>
    </row>
    <row r="7" spans="1:11" ht="48.95" customHeight="1" x14ac:dyDescent="0.25">
      <c r="A7" s="46"/>
      <c r="B7" s="37"/>
      <c r="C7" s="44"/>
      <c r="D7" s="45"/>
      <c r="E7" s="37"/>
      <c r="F7" s="44"/>
      <c r="G7" s="45"/>
      <c r="H7" s="37"/>
      <c r="I7" s="44"/>
      <c r="J7" s="37"/>
      <c r="K7" s="19"/>
    </row>
    <row r="8" spans="1:11" ht="48.95" customHeight="1" x14ac:dyDescent="0.25">
      <c r="A8" s="46"/>
      <c r="B8" s="37"/>
      <c r="C8" s="44"/>
      <c r="D8" s="45"/>
      <c r="E8" s="37"/>
      <c r="F8" s="44"/>
      <c r="G8" s="45"/>
      <c r="H8" s="37"/>
      <c r="I8" s="44"/>
      <c r="J8" s="37"/>
      <c r="K8" s="19"/>
    </row>
    <row r="9" spans="1:11" ht="48.95" customHeight="1" x14ac:dyDescent="0.25">
      <c r="A9" s="46"/>
      <c r="B9" s="37"/>
      <c r="C9" s="44"/>
      <c r="D9" s="45"/>
      <c r="E9" s="37"/>
      <c r="F9" s="44"/>
      <c r="G9" s="45"/>
      <c r="H9" s="37"/>
      <c r="I9" s="44"/>
      <c r="J9" s="37"/>
      <c r="K9" s="19"/>
    </row>
    <row r="10" spans="1:11" ht="48.95" customHeight="1" x14ac:dyDescent="0.25">
      <c r="A10" s="46"/>
      <c r="B10" s="37"/>
      <c r="C10" s="44"/>
      <c r="D10" s="45"/>
      <c r="E10" s="37"/>
      <c r="F10" s="44"/>
      <c r="G10" s="45"/>
      <c r="H10" s="37"/>
      <c r="I10" s="44"/>
      <c r="J10" s="37"/>
      <c r="K10" s="19"/>
    </row>
    <row r="11" spans="1:11" ht="48.95" customHeight="1" x14ac:dyDescent="0.25">
      <c r="A11" s="46"/>
      <c r="B11" s="37"/>
      <c r="C11" s="44"/>
      <c r="D11" s="45"/>
      <c r="E11" s="37"/>
      <c r="F11" s="44"/>
      <c r="G11" s="45"/>
      <c r="H11" s="37"/>
      <c r="I11" s="44"/>
      <c r="J11" s="37"/>
      <c r="K11" s="19"/>
    </row>
    <row r="12" spans="1:11" ht="48.95" customHeight="1" x14ac:dyDescent="0.25">
      <c r="A12" s="46"/>
      <c r="B12" s="37"/>
      <c r="C12" s="44"/>
      <c r="D12" s="45"/>
      <c r="E12" s="37"/>
      <c r="F12" s="44"/>
      <c r="G12" s="45"/>
      <c r="H12" s="37"/>
      <c r="I12" s="44"/>
      <c r="J12" s="37"/>
      <c r="K12" s="19"/>
    </row>
    <row r="13" spans="1:11" ht="48.95" customHeight="1" x14ac:dyDescent="0.25">
      <c r="A13" s="46"/>
      <c r="B13" s="37"/>
      <c r="C13" s="44"/>
      <c r="D13" s="45"/>
      <c r="E13" s="37"/>
      <c r="F13" s="44"/>
      <c r="G13" s="45"/>
      <c r="H13" s="37"/>
      <c r="I13" s="44"/>
      <c r="J13" s="37"/>
      <c r="K13" s="19"/>
    </row>
    <row r="14" spans="1:11" ht="48.95" customHeight="1" x14ac:dyDescent="0.25">
      <c r="A14" s="46"/>
      <c r="B14" s="37"/>
      <c r="C14" s="44"/>
      <c r="D14" s="45"/>
      <c r="E14" s="37"/>
      <c r="F14" s="44"/>
      <c r="G14" s="45"/>
      <c r="H14" s="37"/>
      <c r="I14" s="44"/>
      <c r="J14" s="37"/>
      <c r="K14" s="19"/>
    </row>
    <row r="15" spans="1:11" ht="48" customHeight="1" thickBot="1" x14ac:dyDescent="0.3">
      <c r="A15" s="60"/>
      <c r="B15" s="54"/>
      <c r="C15" s="52"/>
      <c r="D15" s="53"/>
      <c r="E15" s="54"/>
      <c r="F15" s="52"/>
      <c r="G15" s="53"/>
      <c r="H15" s="54"/>
      <c r="I15" s="52"/>
      <c r="J15" s="54"/>
      <c r="K15" s="20"/>
    </row>
    <row r="16" spans="1:11" ht="18.95" customHeight="1" x14ac:dyDescent="0.25">
      <c r="A16" s="10"/>
      <c r="B16" s="10"/>
      <c r="C16" s="10"/>
      <c r="D16" s="10"/>
      <c r="E16" s="10"/>
      <c r="F16" s="10"/>
      <c r="G16" s="10"/>
      <c r="H16" s="10"/>
      <c r="I16" s="10"/>
      <c r="J16" s="10"/>
      <c r="K16" s="11"/>
    </row>
    <row r="17" spans="1:11" ht="48.95" customHeight="1" x14ac:dyDescent="0.25">
      <c r="A17" s="74" t="s">
        <v>62</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9"/>
      <c r="C19" s="47" t="s">
        <v>58</v>
      </c>
      <c r="D19" s="48"/>
      <c r="E19" s="49"/>
      <c r="F19" s="47" t="s">
        <v>63</v>
      </c>
      <c r="G19" s="48"/>
      <c r="H19" s="49"/>
      <c r="I19" s="58" t="s">
        <v>60</v>
      </c>
      <c r="J19" s="59"/>
      <c r="K19" s="11"/>
    </row>
    <row r="20" spans="1:11" ht="48.95" customHeight="1" x14ac:dyDescent="0.25">
      <c r="A20" s="46"/>
      <c r="B20" s="37"/>
      <c r="C20" s="44"/>
      <c r="D20" s="45"/>
      <c r="E20" s="37"/>
      <c r="F20" s="44"/>
      <c r="G20" s="45"/>
      <c r="H20" s="37"/>
      <c r="I20" s="50"/>
      <c r="J20" s="51"/>
      <c r="K20" s="11"/>
    </row>
    <row r="21" spans="1:11" ht="48.95" customHeight="1" x14ac:dyDescent="0.25">
      <c r="A21" s="46"/>
      <c r="B21" s="37"/>
      <c r="C21" s="44"/>
      <c r="D21" s="45"/>
      <c r="E21" s="37"/>
      <c r="F21" s="44"/>
      <c r="G21" s="45"/>
      <c r="H21" s="37"/>
      <c r="I21" s="50"/>
      <c r="J21" s="51"/>
      <c r="K21" s="11"/>
    </row>
    <row r="22" spans="1:11" ht="48.95" customHeight="1" x14ac:dyDescent="0.25">
      <c r="A22" s="46"/>
      <c r="B22" s="37"/>
      <c r="C22" s="44"/>
      <c r="D22" s="45"/>
      <c r="E22" s="37"/>
      <c r="F22" s="44"/>
      <c r="G22" s="45"/>
      <c r="H22" s="37"/>
      <c r="I22" s="50"/>
      <c r="J22" s="51"/>
      <c r="K22" s="11"/>
    </row>
    <row r="23" spans="1:11" ht="48.95" customHeight="1" x14ac:dyDescent="0.25">
      <c r="A23" s="46"/>
      <c r="B23" s="37"/>
      <c r="C23" s="44"/>
      <c r="D23" s="45"/>
      <c r="E23" s="37"/>
      <c r="F23" s="44"/>
      <c r="G23" s="45"/>
      <c r="H23" s="37"/>
      <c r="I23" s="50"/>
      <c r="J23" s="51"/>
      <c r="K23" s="11"/>
    </row>
    <row r="24" spans="1:11" ht="48.95" customHeight="1" x14ac:dyDescent="0.25">
      <c r="A24" s="46"/>
      <c r="B24" s="37"/>
      <c r="C24" s="44"/>
      <c r="D24" s="45"/>
      <c r="E24" s="37"/>
      <c r="F24" s="44"/>
      <c r="G24" s="45"/>
      <c r="H24" s="37"/>
      <c r="I24" s="50"/>
      <c r="J24" s="51"/>
      <c r="K24" s="11"/>
    </row>
    <row r="25" spans="1:11" ht="48.95" customHeight="1" x14ac:dyDescent="0.25">
      <c r="A25" s="46"/>
      <c r="B25" s="37"/>
      <c r="C25" s="44"/>
      <c r="D25" s="45"/>
      <c r="E25" s="37"/>
      <c r="F25" s="44"/>
      <c r="G25" s="45"/>
      <c r="H25" s="37"/>
      <c r="I25" s="50"/>
      <c r="J25" s="51"/>
      <c r="K25" s="11"/>
    </row>
    <row r="26" spans="1:11" ht="48.95" customHeight="1" x14ac:dyDescent="0.25">
      <c r="A26" s="46"/>
      <c r="B26" s="37"/>
      <c r="C26" s="44"/>
      <c r="D26" s="45"/>
      <c r="E26" s="37"/>
      <c r="F26" s="44"/>
      <c r="G26" s="45"/>
      <c r="H26" s="37"/>
      <c r="I26" s="50"/>
      <c r="J26" s="51"/>
      <c r="K26" s="11"/>
    </row>
    <row r="27" spans="1:11" ht="48.95" customHeight="1" x14ac:dyDescent="0.25">
      <c r="A27" s="46"/>
      <c r="B27" s="37"/>
      <c r="C27" s="44"/>
      <c r="D27" s="45"/>
      <c r="E27" s="37"/>
      <c r="F27" s="44"/>
      <c r="G27" s="45"/>
      <c r="H27" s="37"/>
      <c r="I27" s="50"/>
      <c r="J27" s="51"/>
      <c r="K27" s="11"/>
    </row>
    <row r="28" spans="1:11" ht="48.95" customHeight="1" x14ac:dyDescent="0.25">
      <c r="A28" s="46"/>
      <c r="B28" s="37"/>
      <c r="C28" s="44"/>
      <c r="D28" s="45"/>
      <c r="E28" s="37"/>
      <c r="F28" s="44"/>
      <c r="G28" s="45"/>
      <c r="H28" s="37"/>
      <c r="I28" s="50"/>
      <c r="J28" s="51"/>
      <c r="K28" s="11"/>
    </row>
    <row r="29" spans="1:11" ht="48.95" customHeight="1" x14ac:dyDescent="0.25">
      <c r="A29" s="46"/>
      <c r="B29" s="37"/>
      <c r="C29" s="44"/>
      <c r="D29" s="45"/>
      <c r="E29" s="37"/>
      <c r="F29" s="44"/>
      <c r="G29" s="45"/>
      <c r="H29" s="37"/>
      <c r="I29" s="50"/>
      <c r="J29" s="51"/>
      <c r="K29" s="11"/>
    </row>
    <row r="31" spans="1:11" ht="33" customHeight="1" x14ac:dyDescent="0.25">
      <c r="A31" s="66"/>
      <c r="B31" s="28"/>
      <c r="C31" s="28"/>
      <c r="D31" s="28"/>
      <c r="E31" s="28"/>
      <c r="F31" s="28"/>
      <c r="G31" s="28"/>
      <c r="H31" s="28"/>
      <c r="I31" s="28"/>
      <c r="J31" s="28"/>
    </row>
    <row r="33" spans="1:10" ht="15.95" customHeight="1" x14ac:dyDescent="0.25">
      <c r="A33" s="68" t="s">
        <v>64</v>
      </c>
      <c r="B33" s="28"/>
      <c r="C33" s="28"/>
      <c r="D33" s="28"/>
      <c r="E33" s="28"/>
      <c r="F33" s="28"/>
      <c r="G33" s="28"/>
      <c r="H33" s="28"/>
      <c r="I33" s="28"/>
      <c r="J33" s="28"/>
    </row>
    <row r="34" spans="1:10" ht="15.95" customHeight="1" thickBot="1" x14ac:dyDescent="0.3"/>
    <row r="35" spans="1:10" ht="15.95" customHeight="1" x14ac:dyDescent="0.25">
      <c r="A35" s="8" t="s">
        <v>27</v>
      </c>
      <c r="B35" s="63" t="s">
        <v>65</v>
      </c>
      <c r="C35" s="48"/>
      <c r="D35" s="48"/>
      <c r="E35" s="48"/>
      <c r="F35" s="48"/>
      <c r="G35" s="49"/>
      <c r="H35" s="64" t="s">
        <v>66</v>
      </c>
      <c r="I35" s="48"/>
      <c r="J35" s="59"/>
    </row>
    <row r="36" spans="1:10" ht="48" customHeight="1" x14ac:dyDescent="0.25">
      <c r="A36" s="21" t="s">
        <v>67</v>
      </c>
      <c r="B36" s="73" t="s">
        <v>68</v>
      </c>
      <c r="C36" s="45"/>
      <c r="D36" s="45"/>
      <c r="E36" s="45"/>
      <c r="F36" s="45"/>
      <c r="G36" s="37"/>
      <c r="H36" s="61"/>
      <c r="I36" s="45"/>
      <c r="J36" s="51"/>
    </row>
    <row r="37" spans="1:10" ht="48" customHeight="1" x14ac:dyDescent="0.25">
      <c r="A37" s="21" t="s">
        <v>69</v>
      </c>
      <c r="B37" s="73" t="s">
        <v>70</v>
      </c>
      <c r="C37" s="45"/>
      <c r="D37" s="45"/>
      <c r="E37" s="45"/>
      <c r="F37" s="45"/>
      <c r="G37" s="37"/>
      <c r="H37" s="61"/>
      <c r="I37" s="45"/>
      <c r="J37" s="51"/>
    </row>
    <row r="38" spans="1:10" ht="48" customHeight="1" x14ac:dyDescent="0.25">
      <c r="A38" s="21" t="s">
        <v>71</v>
      </c>
      <c r="B38" s="73" t="s">
        <v>72</v>
      </c>
      <c r="C38" s="45"/>
      <c r="D38" s="45"/>
      <c r="E38" s="45"/>
      <c r="F38" s="45"/>
      <c r="G38" s="37"/>
      <c r="H38" s="67"/>
      <c r="I38" s="45"/>
      <c r="J38" s="51"/>
    </row>
    <row r="39" spans="1:10" ht="48" customHeight="1" x14ac:dyDescent="0.25">
      <c r="A39" s="22">
        <v>4</v>
      </c>
      <c r="B39" s="57" t="s">
        <v>96</v>
      </c>
      <c r="C39" s="45"/>
      <c r="D39" s="45"/>
      <c r="E39" s="45"/>
      <c r="F39" s="45"/>
      <c r="G39" s="37"/>
      <c r="H39" s="67" t="s">
        <v>95</v>
      </c>
      <c r="I39" s="45"/>
      <c r="J39" s="51"/>
    </row>
    <row r="40" spans="1:10" ht="48" customHeight="1" x14ac:dyDescent="0.25">
      <c r="A40" s="22">
        <v>5</v>
      </c>
      <c r="B40" s="57" t="s">
        <v>97</v>
      </c>
      <c r="C40" s="45"/>
      <c r="D40" s="45"/>
      <c r="E40" s="45"/>
      <c r="F40" s="45"/>
      <c r="G40" s="37"/>
      <c r="H40" s="67" t="s">
        <v>95</v>
      </c>
      <c r="I40" s="45"/>
      <c r="J40" s="51"/>
    </row>
    <row r="41" spans="1:10" ht="48" customHeight="1" x14ac:dyDescent="0.25">
      <c r="A41" s="22"/>
      <c r="B41" s="62"/>
      <c r="C41" s="45"/>
      <c r="D41" s="45"/>
      <c r="E41" s="45"/>
      <c r="F41" s="45"/>
      <c r="G41" s="37"/>
      <c r="H41" s="61"/>
      <c r="I41" s="45"/>
      <c r="J41" s="51"/>
    </row>
    <row r="42" spans="1:10" ht="48" customHeight="1" x14ac:dyDescent="0.25">
      <c r="A42" s="22"/>
      <c r="B42" s="62"/>
      <c r="C42" s="45"/>
      <c r="D42" s="45"/>
      <c r="E42" s="45"/>
      <c r="F42" s="45"/>
      <c r="G42" s="37"/>
      <c r="H42" s="61"/>
      <c r="I42" s="45"/>
      <c r="J42" s="51"/>
    </row>
    <row r="43" spans="1:10" ht="48" customHeight="1" x14ac:dyDescent="0.25">
      <c r="A43" s="22"/>
      <c r="B43" s="62"/>
      <c r="C43" s="45"/>
      <c r="D43" s="45"/>
      <c r="E43" s="45"/>
      <c r="F43" s="45"/>
      <c r="G43" s="37"/>
      <c r="H43" s="61"/>
      <c r="I43" s="45"/>
      <c r="J43" s="51"/>
    </row>
    <row r="44" spans="1:10" ht="48" customHeight="1" x14ac:dyDescent="0.25">
      <c r="A44" s="22"/>
      <c r="B44" s="62"/>
      <c r="C44" s="45"/>
      <c r="D44" s="45"/>
      <c r="E44" s="45"/>
      <c r="F44" s="45"/>
      <c r="G44" s="37"/>
      <c r="H44" s="61"/>
      <c r="I44" s="45"/>
      <c r="J44" s="51"/>
    </row>
    <row r="45" spans="1:10" ht="48" customHeight="1" x14ac:dyDescent="0.25">
      <c r="A45" s="22"/>
      <c r="B45" s="62"/>
      <c r="C45" s="45"/>
      <c r="D45" s="45"/>
      <c r="E45" s="45"/>
      <c r="F45" s="45"/>
      <c r="G45" s="37"/>
      <c r="H45" s="61"/>
      <c r="I45" s="45"/>
      <c r="J45" s="51"/>
    </row>
    <row r="46" spans="1:10" ht="48.95" customHeight="1" thickBot="1" x14ac:dyDescent="0.3">
      <c r="A46" s="23"/>
      <c r="B46" s="69"/>
      <c r="C46" s="53"/>
      <c r="D46" s="53"/>
      <c r="E46" s="53"/>
      <c r="F46" s="53"/>
      <c r="G46" s="54"/>
      <c r="H46" s="70"/>
      <c r="I46" s="71"/>
      <c r="J46" s="72"/>
    </row>
    <row r="48" spans="1:10" ht="102" customHeight="1" x14ac:dyDescent="0.25">
      <c r="A48" s="66" t="s">
        <v>73</v>
      </c>
      <c r="B48" s="28"/>
      <c r="C48" s="28"/>
      <c r="D48" s="28"/>
      <c r="E48" s="28"/>
      <c r="F48" s="28"/>
      <c r="G48" s="28"/>
      <c r="H48" s="28"/>
      <c r="I48" s="28"/>
      <c r="J48" s="28"/>
    </row>
    <row r="51" spans="1:10" x14ac:dyDescent="0.25">
      <c r="A51" s="65" t="s">
        <v>74</v>
      </c>
      <c r="B51" s="28"/>
      <c r="C51" s="28"/>
      <c r="D51" s="28"/>
      <c r="E51" s="56" t="s">
        <v>98</v>
      </c>
      <c r="F51" s="28"/>
      <c r="G51" s="28"/>
      <c r="H51" s="28"/>
      <c r="I51" s="28"/>
      <c r="J51" s="28"/>
    </row>
    <row r="53" spans="1:10" x14ac:dyDescent="0.25">
      <c r="A53" s="65" t="s">
        <v>75</v>
      </c>
      <c r="B53" s="28"/>
      <c r="C53" s="28"/>
      <c r="D53" s="28"/>
      <c r="E53" s="56" t="s">
        <v>99</v>
      </c>
      <c r="F53" s="28"/>
      <c r="G53" s="28"/>
      <c r="H53" s="28"/>
      <c r="I53" s="28"/>
      <c r="J53" s="28"/>
    </row>
    <row r="100" spans="1:1" ht="15.75" x14ac:dyDescent="0.25">
      <c r="A100" t="s">
        <v>76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FZJ6XTJY6WQ3-1352427771-480375</_dlc_DocId>
    <_dlc_DocIdUrl xmlns="f401bc6b-16ae-4eec-874e-4b24bc321f82">
      <Url>https://bbraun.sharepoint.com/sites/bbraun_eis_ltmedical/_layouts/15/DocIdRedir.aspx?ID=FZJ6XTJY6WQ3-1352427771-480375</Url>
      <Description>FZJ6XTJY6WQ3-1352427771-480375</Description>
    </_dlc_DocIdUrl>
  </documentManagement>
</p:properties>
</file>

<file path=customXml/itemProps1.xml><?xml version="1.0" encoding="utf-8"?>
<ds:datastoreItem xmlns:ds="http://schemas.openxmlformats.org/officeDocument/2006/customXml" ds:itemID="{882E6126-C826-446C-BA77-E3081FE387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7C6D3F-9090-42AA-A930-764675CB3D6D}">
  <ds:schemaRefs>
    <ds:schemaRef ds:uri="http://schemas.microsoft.com/sharepoint/events"/>
  </ds:schemaRefs>
</ds:datastoreItem>
</file>

<file path=customXml/itemProps3.xml><?xml version="1.0" encoding="utf-8"?>
<ds:datastoreItem xmlns:ds="http://schemas.openxmlformats.org/officeDocument/2006/customXml" ds:itemID="{D2B835B3-6A4E-48DC-898A-997373BFBEEC}">
  <ds:schemaRefs>
    <ds:schemaRef ds:uri="http://schemas.microsoft.com/sharepoint/v3/contenttype/forms"/>
  </ds:schemaRefs>
</ds:datastoreItem>
</file>

<file path=customXml/itemProps4.xml><?xml version="1.0" encoding="utf-8"?>
<ds:datastoreItem xmlns:ds="http://schemas.openxmlformats.org/officeDocument/2006/customXml" ds:itemID="{98F7A98B-EFD0-4F5C-8CDD-A80A3939763D}">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2025-08-13T08:50:36Z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2025-08-12T06:38:43Z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04adeec4-b653-4603-a6e0-e9c585eab454</vt:lpwstr>
  </property>
  <property fmtid="{D5CDD505-2E9C-101B-9397-08002B2CF9AE}" pid="8" name="MSIP_Label_a8de25a8-ef47-40a7-b7ec-c38f3edc2acf_ContentBits">
    <vt:lpwstr>0</vt:lpwstr>
  </property>
  <property fmtid="{D5CDD505-2E9C-101B-9397-08002B2CF9AE}" pid="9" name="MSIP_Label_a8de25a8-ef47-40a7-b7ec-c38f3edc2acf_Tag">
    <vt:lpwstr>10, 3, 0, 1</vt:lpwstr>
  </property>
  <property fmtid="{D5CDD505-2E9C-101B-9397-08002B2CF9AE}" pid="10" name="ContentTypeId">
    <vt:lpwstr>0x0101005BF0F1A8739DF147BC4266312D07E72D</vt:lpwstr>
  </property>
  <property fmtid="{D5CDD505-2E9C-101B-9397-08002B2CF9AE}" pid="11" name="_dlc_DocIdItemGuid">
    <vt:lpwstr>13937034-9a35-4e27-a4f1-38e617d7f218</vt:lpwstr>
  </property>
  <property fmtid="{D5CDD505-2E9C-101B-9397-08002B2CF9AE}" pid="12" name="EISColDivision">
    <vt:lpwstr/>
  </property>
  <property fmtid="{D5CDD505-2E9C-101B-9397-08002B2CF9AE}" pid="13" name="EISColCountry">
    <vt:lpwstr/>
  </property>
  <property fmtid="{D5CDD505-2E9C-101B-9397-08002B2CF9AE}" pid="14" name="MediaServiceImageTags">
    <vt:lpwstr/>
  </property>
</Properties>
</file>