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artotojas\Documents\Sutartys viešinimui 2025\"/>
    </mc:Choice>
  </mc:AlternateContent>
  <bookViews>
    <workbookView xWindow="0" yWindow="0" windowWidth="28800" windowHeight="9180"/>
  </bookViews>
  <sheets>
    <sheet name="Endodontologinės" sheetId="3" r:id="rId1"/>
    <sheet name="Prekės_Odot" sheetId="2" state="hidden"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 r="I26" i="3"/>
  <c r="J26" i="3" s="1"/>
  <c r="I25" i="3"/>
  <c r="J25" i="3" s="1"/>
  <c r="I24" i="3"/>
  <c r="J24" i="3" s="1"/>
  <c r="I23" i="3"/>
  <c r="J23" i="3" s="1"/>
  <c r="I22" i="3"/>
  <c r="J22" i="3" s="1"/>
  <c r="I21" i="3"/>
  <c r="J21" i="3" s="1"/>
  <c r="I20" i="3"/>
  <c r="J20" i="3"/>
  <c r="I19" i="3"/>
  <c r="J19" i="3" s="1"/>
  <c r="I18" i="3"/>
  <c r="J18" i="3" s="1"/>
  <c r="I17" i="3"/>
  <c r="J17" i="3" s="1"/>
  <c r="I16" i="3"/>
  <c r="J16" i="3" s="1"/>
  <c r="I15" i="3"/>
  <c r="J15" i="3" s="1"/>
  <c r="I14" i="3"/>
  <c r="J14" i="3" s="1"/>
  <c r="I13" i="3"/>
  <c r="J13" i="3" s="1"/>
  <c r="I12" i="3"/>
  <c r="J12" i="3" s="1"/>
  <c r="I11" i="3"/>
  <c r="J11" i="3"/>
  <c r="I10" i="3"/>
  <c r="J10" i="3" s="1"/>
  <c r="I9" i="3"/>
  <c r="J9" i="3" s="1"/>
  <c r="J8" i="3"/>
  <c r="I8" i="3"/>
  <c r="I7" i="3"/>
  <c r="J7" i="3" s="1"/>
  <c r="I6" i="3"/>
  <c r="J6" i="3" s="1"/>
</calcChain>
</file>

<file path=xl/sharedStrings.xml><?xml version="1.0" encoding="utf-8"?>
<sst xmlns="http://schemas.openxmlformats.org/spreadsheetml/2006/main" count="276" uniqueCount="243">
  <si>
    <t>1 priedas</t>
  </si>
  <si>
    <t>Eil.Nr</t>
  </si>
  <si>
    <t>Pavadinimas</t>
  </si>
  <si>
    <t>Techninė specifikacija</t>
  </si>
  <si>
    <t>Maksimlus kiekis pakuočių, buteliukų, švirkštų, ar vnt. nurodytų techninėje specifikacijoje</t>
  </si>
  <si>
    <t>PVM</t>
  </si>
  <si>
    <t>Viso prekių kaina su PVM</t>
  </si>
  <si>
    <t>5x8</t>
  </si>
  <si>
    <t>Medžiaga padeda ilgiau išlaikyti dantų gyvybingumą,vainiko ir danties šaknies dentino atstatymui. Įpakavimas: 15 kapsulių miltelių + 15 vienkartinio indų su tirpalu.</t>
  </si>
  <si>
    <t>Medžiaga skirta užpildyti šaknų kanalus, turinti stiprų dezinfekcinių ir priešuždegiminių savybių. Milteliai: neapsorbuojanti, nedažanti medžiaga.  Įpakavimas: 14 ± 0,5 gr. buteliuke.</t>
  </si>
  <si>
    <t>Baltos spalvos milteliai, tinkantys naudoti danties kanalų gydymui bei tiesioginiam ir netiesioginiam pulpos padengimui. Įpakavimas: 50 ± 0,5 g</t>
  </si>
  <si>
    <t>Savaime kietėjantis stiklo hibrido cementas. Puikiai jungiasi su danties audiniais, išskiria fluorą ir pasižymi dideliu atsparumu spaudimui.  Įpakavimas: komplekte – 15 ±0,5 gr.miltelių ir 7 ±0,5 ml skysčio.</t>
  </si>
  <si>
    <t>Rentgeno-kontrastiškas, derva sustiprintas stiklo jonomerinis cementas.  Puikiai jungiasi su danties audiniais. Įpakavimas: komplekte - 15 ±0,5 gr.miltelių ir 8 ±0,5 ml skysčio.</t>
  </si>
  <si>
    <t>Cheminio kietėjimo stiklo jonomerinis pamušalas. Išskiria fluoridą. Lengvai uždedamas, greitai kietėja. Pakuotė: 15 ± 0,5 gr + 15 ±1 ml.</t>
  </si>
  <si>
    <t>Šviesoje kietėjantis kalcio hidroksido pamušalas.  Neklampus. Biologiškai suderinta derva, prisotinta hidroksiapatitu, bario sulfatu ir fluoridu, apsaugo pulpą ir dentiną nuo rūgščių turinčių cementų ir atstatomųjų priemonių. Pakuotė: 8 ±0,5 gr švirkšte.</t>
  </si>
  <si>
    <t>Šviesoje kietėjantis kalcio hidroksido pamušalas. Neklampus. . Biologiškai suderinta derva, prisotinta hidroksiapatitu, bario sulfatu ir fluoridu, apsaugo pulpą ir dentiną nuo rūgščių turinčių cementų ir atstatomųjų priemonių. Pakuotė: 1,5 ±0,1 gr švirkšte.</t>
  </si>
  <si>
    <t>Medžiagos komponentai turi stiprų antibakterinį poveikį, kas leidžia naudoti ją ilgalaikio gydymo metu. Pakuotė:buteliukas 10  ±0,5 ml</t>
  </si>
  <si>
    <t>Kreminės konsistencijos EDTA pasta, skirta šaknies kanalų paruošimui ir valymui, dirbant su endodontiniais instrumentais, taip pat lipniojo sluoksnio pašalinimui bei valymui nuo kanalo sienelių. Pakuotė: švirkštas 7 ±0,5 gr  + vienkartiniai antgaliukai.</t>
  </si>
  <si>
    <t>Geležies sulfato pagrindu, skirta gyvų pieninių dantų pulpotomijai ir kraujavimo kontrolei. Sudėtis: geležies sulfatas ne mažiau kaip 20% , gelinė medžiaga, išgrynintas vanduo. Paskirtis: gyvų pieninių dantų pulpotomijai. Pakuotė: švirkštas 3 ±0,5 gr.</t>
  </si>
  <si>
    <t>Šaknų kanalų gydymui. Pakuotė: 30 ± 0,5 gr.</t>
  </si>
  <si>
    <t>Nereikia ėsdinimo, surišėjo ir maišymo. Stiprus surišimas - susiriša su dentinu ir emaliu be papildomos surišimo medžiagos. Stiklo pluošto kaiščių cementavimui, kompozitinių, keraminių, bei metalo karūnėlių, tiltų, įklotų ir užklotų cementavimui,titano, titano lydinių, nerūdijančio plieno bei cirkonio kaiščių cementavimui. Pakuotė: švirkštas 4 ±0,2 ml.</t>
  </si>
  <si>
    <t>Perkamų odontologinių prekių techninė specifikacija</t>
  </si>
  <si>
    <t>Eil.Nr.</t>
  </si>
  <si>
    <t>Specifikacija</t>
  </si>
  <si>
    <r>
      <t xml:space="preserve">Prekės atitikimas techninei specifikacijai. </t>
    </r>
    <r>
      <rPr>
        <i/>
        <sz val="12"/>
        <color rgb="FF000000"/>
        <rFont val="Times New Roman"/>
        <family val="1"/>
        <charset val="186"/>
      </rPr>
      <t xml:space="preserve">Tiekėjas privalo patvirtinti atitikimą reikalavimui nurodydamas: taip/ne, ir kur to reikalaujama, įrašyti tikslią siūlomos prekės reikšmę pvz. pakuotės dydį. </t>
    </r>
  </si>
  <si>
    <t>Maksimalus perkamų prekių kiekis vnt.</t>
  </si>
  <si>
    <t>Vieneto kaina be PVM</t>
  </si>
  <si>
    <t>Vieneto kaina su PVM</t>
  </si>
  <si>
    <t>Adatos dentalinės</t>
  </si>
  <si>
    <t>Dentalinės vienkartinės adatos anestezijai, sterilios ( 04x37mm; 03x 25mm; 03x30mm), tinka injaktoriams su europiniu sriegiu. Paženklintos CE ženklu su notifikuotos įstaigos numeriu. Pakuotėje 100 vnt.</t>
  </si>
  <si>
    <t>20 000</t>
  </si>
  <si>
    <t>Adatos kanalų praplovimui</t>
  </si>
  <si>
    <t>1. Nerūdijančio metalo;</t>
  </si>
  <si>
    <t>2. Atsparios dezifekuojantiems tirpalams ir sterilizacijai garais;</t>
  </si>
  <si>
    <t>3. Tinkančios standartiniam 5 ml švirkštui.</t>
  </si>
  <si>
    <t>Dulkių atsiurbėjai</t>
  </si>
  <si>
    <t>Vienkartiniai, pagaminti iš plastiko.Tiesūs su 45 laipsnių kampo nupjovimais abiejuose galuose.</t>
  </si>
  <si>
    <t>Pakuotėje 100 vnt.</t>
  </si>
  <si>
    <t>Apsaugos instrumentams</t>
  </si>
  <si>
    <t>Daugkartinio naudojimo, skaidraus plastiko. Atsparios aukštai temperatūrai. Galima naudoti įvairių konstrukcijų instrumentų apsaugai. Dyžiai 15mm ir 30mm.</t>
  </si>
  <si>
    <t>Buteliukai stikliniai</t>
  </si>
  <si>
    <t>Stiklinis buteliukas su pritrinamu  kamšteliu įv. spalvų.</t>
  </si>
  <si>
    <t>Diskelis poliravimo</t>
  </si>
  <si>
    <t>Pagaminti iš plastiko. Paskirtis: plombų poliravimui. Dydižiai:  9,5  ir  12,7 mm, įvairių šiurkštumų paviršių. Pakuotėje 50 vnt.</t>
  </si>
  <si>
    <t>Laikiklis diskeliui</t>
  </si>
  <si>
    <t>Pagamintas iš nerūdijančio plieno. Atsparus dezinfekcijai ir sterilizacijai.</t>
  </si>
  <si>
    <t>Ekstraktoriai nervams</t>
  </si>
  <si>
    <r>
      <t xml:space="preserve">Pulpos ekstraktoriai, pagaminti nerūdijančio plieno, paženklinti CE ženklu su notifikuotos įstaigos numeriu, sterilūs. </t>
    </r>
    <r>
      <rPr>
        <sz val="10"/>
        <color rgb="FF000000"/>
        <rFont val="Liberation Sans"/>
        <family val="2"/>
        <charset val="186"/>
      </rPr>
      <t>Į</t>
    </r>
    <r>
      <rPr>
        <sz val="11"/>
        <color rgb="FF000000"/>
        <rFont val="Liberation Sans"/>
        <family val="2"/>
        <charset val="186"/>
      </rPr>
      <t>vairių dydži</t>
    </r>
    <r>
      <rPr>
        <sz val="11"/>
        <color rgb="FF000000"/>
        <rFont val="Times New Roman"/>
        <family val="1"/>
        <charset val="186"/>
      </rPr>
      <t>ų nuo 21 iki 25 mm. Pakuotėje 12 vnt.</t>
    </r>
  </si>
  <si>
    <t>Peeso dryliai</t>
  </si>
  <si>
    <t>Pagaminti iš aukštos kokybės metalo.</t>
  </si>
  <si>
    <r>
      <t>Dydžiai nuo</t>
    </r>
    <r>
      <rPr>
        <sz val="11"/>
        <color rgb="FFFF0000"/>
        <rFont val="Liberation Sans"/>
        <family val="2"/>
        <charset val="186"/>
      </rPr>
      <t xml:space="preserve"> </t>
    </r>
    <r>
      <rPr>
        <sz val="11"/>
        <color rgb="FF000000"/>
        <rFont val="Times New Roman"/>
        <family val="1"/>
        <charset val="186"/>
      </rPr>
      <t>1 – 6.</t>
    </r>
  </si>
  <si>
    <t>Pakuotėje 6 vnt.</t>
  </si>
  <si>
    <t>Kaiščiai plastmasiniai</t>
  </si>
  <si>
    <t>Pagaminti iš hi-tech plastiko medžiagos.</t>
  </si>
  <si>
    <t>Naujoviška, tuščiavidurė V-forma leidžia kaištį suspausti ir pritaikyti prie tarpdančių dantų anatomijos.</t>
  </si>
  <si>
    <t>Unikali apvalios galvutės geometrija sukurta lengvesniam valdymui, įdėjimui ir kaiščio pašalinimui su bet kuriais standartiniais pincetais ar replėmis.</t>
  </si>
  <si>
    <t>Ryškios spalvos lengvam identifikavimui.</t>
  </si>
  <si>
    <t>Galimi įvairūs dydžiai.</t>
  </si>
  <si>
    <t>Pastos užpildytojas</t>
  </si>
  <si>
    <t>Pastos užpildytojas su automatine saugos sankaba, kuri leidžia dirbti be streso.</t>
  </si>
  <si>
    <t>Sensipast instrumento rankenėlėje yra miniatiūrinė sankaba, kuri sureaguoja prieš metalui pasiekiant elastingumo ribas. Instrumento aktyvioji dalis užsiblokuoja - automatinė sankaba sureaguoja - išvengiama lūžimo.</t>
  </si>
  <si>
    <t>Ilgis: nuo 21 mm iki 25 mm.</t>
  </si>
  <si>
    <t>Galimi dydžiai: Nr.25, Nr.30, Nr. 35, Nr 40.</t>
  </si>
  <si>
    <t>Pakuotėje 4 vnt.</t>
  </si>
  <si>
    <t>H - failai</t>
  </si>
  <si>
    <t>Aštrios viršūnės, instrumentai yra naudojami tirti, skverbtis ir nuolaužų išvalymui iš kanalo.</t>
  </si>
  <si>
    <t>Pagaminti iš nerūdijančio plieno, šie rankiniai instrumentai gali būti naudojami tik traukimo metodu, dėl jų spiralinio profilio.</t>
  </si>
  <si>
    <t>Iš esmės jie naudojami platinimui, po K-File to paties Nr. panaudojimo ir išvalymui likusių drožlių bei organinių audinių.</t>
  </si>
  <si>
    <t>12.1</t>
  </si>
  <si>
    <t>Nr. 8</t>
  </si>
  <si>
    <t>12.2</t>
  </si>
  <si>
    <t>Nr. 10</t>
  </si>
  <si>
    <t>12.3</t>
  </si>
  <si>
    <t>Nr. 15</t>
  </si>
  <si>
    <t>12.4</t>
  </si>
  <si>
    <t>Nr. 20</t>
  </si>
  <si>
    <t>12.5</t>
  </si>
  <si>
    <t>Nr. 25</t>
  </si>
  <si>
    <t>12.6</t>
  </si>
  <si>
    <t>Nr. 30</t>
  </si>
  <si>
    <t>12.7</t>
  </si>
  <si>
    <t>Nr. 35</t>
  </si>
  <si>
    <t>K - failai</t>
  </si>
  <si>
    <t>1. Rankinis;</t>
  </si>
  <si>
    <t>2. Daukartinio naudojimo;</t>
  </si>
  <si>
    <t>3. Sterilizuojamas;</t>
  </si>
  <si>
    <t>4. Skerspjūvis keturkampio formos;</t>
  </si>
  <si>
    <t>5. Nekertanti instrumento viršunė;</t>
  </si>
  <si>
    <t>6. Pagamintas iš nerūdijančio plieno;</t>
  </si>
  <si>
    <t>7. ISO spalvinis žymėjimas ;</t>
  </si>
  <si>
    <t>8. Rinkinyje 6 vnt. vienodo dydžio.</t>
  </si>
  <si>
    <t>Hemostatinė kempinėlė</t>
  </si>
  <si>
    <t>Dentalinės kempinėlės yra sugeriančios (absorbuojančios), sterilios želatininės su hemostatiniu poveikiu: skatina natūralų krešėjimą, stabdo kraujavimą.</t>
  </si>
  <si>
    <t>Netoksiška, nesukelia alerginių reakcijų, turi neutralų pH.</t>
  </si>
  <si>
    <t>Sugeria kraują, kuris maždaug 50 kartų viršija jos pačios svorį.</t>
  </si>
  <si>
    <t>Gali būti naudojama sausa arba būti mirkoma steriliu fiziologiniu tirpalu ar antibiotikais.Reabsorbuojama per kelias savaites.</t>
  </si>
  <si>
    <t>Lengvai karpoma iki reikiamo dydžio. Kempinėlės išmatavimai: 10x10x10 mm.</t>
  </si>
  <si>
    <t>Supakuotos po vieną steriliai.</t>
  </si>
  <si>
    <t>Pakuotėje 24 vnt.</t>
  </si>
  <si>
    <t>Kaiščiai intrapulpariniai</t>
  </si>
  <si>
    <t>Kūgio formos intrapulpariniai sraigtai:</t>
  </si>
  <si>
    <t>Auksu dengta kryžminė galvutė - aukštos kokybės tikslus užbaigimas. Paauksuoti sraigtai elektrolitiškai padengti storu 24 K aukso sluoksniu.</t>
  </si>
  <si>
    <t>Galimi ilgiai: S - 8 mm, M - 9,5 mm, L - 12 mm.</t>
  </si>
  <si>
    <t>Galimi dydžiai: 1 - 1,05 mm, 2 - 1,20 mm, 3 - 1,35 mm, 4 - 1,50 mm, 5 - 1,65 mm, 6 - 1,80 mm.</t>
  </si>
  <si>
    <t>Pakuotėje 12 vnt.</t>
  </si>
  <si>
    <t>Matricos kontūrinės</t>
  </si>
  <si>
    <t>Pagaminta iš minkšto nerūdijančio plieno. Kontūrinės, išgaubtos.</t>
  </si>
  <si>
    <t>Grąžtai deimantiniai</t>
  </si>
  <si>
    <t>1.Ilgalaikio naudojimo, atsparūs nusidėvijimui;</t>
  </si>
  <si>
    <t>2. Pagaminti iš kietmetalio lydinio;</t>
  </si>
  <si>
    <t>3. Kotelis cilindrinis;</t>
  </si>
  <si>
    <t>4. Diametras 1,6 ± 0,1 mm.</t>
  </si>
  <si>
    <t>5. Darbinė dalis įvairios formos, dydžio,ilgumo, šiurkštumo, padengtas deimanto grūdeliais;</t>
  </si>
  <si>
    <t>6. Netamsėjantys sterilizuojant;</t>
  </si>
  <si>
    <t>7. Atsparūs korozijai;</t>
  </si>
  <si>
    <t>8. Nedeginantys danties audinių gręžiant.</t>
  </si>
  <si>
    <t>9. Pakuotėje po 6 vnt.</t>
  </si>
  <si>
    <t>Grąžtai deimantiniai prailginti</t>
  </si>
  <si>
    <t>1. Deimantinis grąžtas turbininiam antgaliui;</t>
  </si>
  <si>
    <t>2.  Daukartiniai, nerūdijančio plieno, darbinė dalis įvairios formos, dydžio, ilgumo ,šiurkštumo;</t>
  </si>
  <si>
    <t xml:space="preserve"> 3. Turi turėti spalvinį žymėjimą;</t>
  </si>
  <si>
    <t>4. Netamsėjantys sterilizuojant;</t>
  </si>
  <si>
    <t>5. Pakuotėjė po 6 vnt.</t>
  </si>
  <si>
    <t>Gates dryliai</t>
  </si>
  <si>
    <t>Nerūdijantis plienas. Ilgis 19 ± 0,1mm. Pakuotė 6vnt. galimi dydžiai: 1, 2, 3,4. Daukartinio naudojimo, sterilizuojami.</t>
  </si>
  <si>
    <t>Grąžtai kietmetalio</t>
  </si>
  <si>
    <t>Kampiniam antgaliui, aštrūs, ašmeniniai, nerūdyjančio plieno, kietmetalio,žymėti ,sertifikuoti,dydžiai nuo 010 iki 027, ilgis nuo 22 iki 34 mm.</t>
  </si>
  <si>
    <t>Pakuotėje po 6 vnt.</t>
  </si>
  <si>
    <t>Tvirto metalo,atsparus dezinfekcijai, gali būti ir su titano nitrito apvalkalu, sterilizuojamas, įvairia darbine dalimi, su pjaunančiais grioveliais, aštrūs, veikia net tvirčiausius lydinius.Turbininiai, vainikėlių nuėmimui.</t>
  </si>
  <si>
    <t>Seilių atsiurbėjai</t>
  </si>
  <si>
    <t xml:space="preserve"> Paskirtis seilių atsiurbimui iš burnos ertmės.Reikalavimai: skaidrūs, elastingi. Lengvai užsidedantys  ant antgalio, burnoje lengvai prisitaiko pagal reikiamą padėtį, vienkartiniai.</t>
  </si>
  <si>
    <t>24 000</t>
  </si>
  <si>
    <t>Pakuotėje po 100 vnt.</t>
  </si>
  <si>
    <t>Siūlas retrakcinis neimpregnuotas</t>
  </si>
  <si>
    <t>Įpakavimas: plastikiniame indelyje susuktas į ritinėlį. Reikalavimai: siūlas, neimpregnuotas 190mg/cm , įvairaus storio. Paskirtis: dantenų retrakcijai dantų gydymo metu. 4 dydžių: 000, 00, 01, 02.</t>
  </si>
  <si>
    <t>Servetėlės pacientui</t>
  </si>
  <si>
    <t>Impregnuotos servetėlės pacientams. Reikalavimai: neperšlampamos, viena pusė sugerianti skysčius.</t>
  </si>
  <si>
    <t>Pakuotėje po 500 vnt.</t>
  </si>
  <si>
    <t>Servetėlių laikikliai</t>
  </si>
  <si>
    <t>Servetėlių laikiklis su metaline grandinėle.</t>
  </si>
  <si>
    <t>Spryderiai</t>
  </si>
  <si>
    <t>Rankinis instrumentas su kūgio formos antgaliu, naudojamas horizontaliam užpildymui. Pagaminti iš plieno arba lygiavertės medžiagos.</t>
  </si>
  <si>
    <t>Pakuotėjė 6 vnt.</t>
  </si>
  <si>
    <t>Siūlai tarpdančių</t>
  </si>
  <si>
    <t>Higieninis siūlas, įpakuota dėžutėje ne mažiau 25 m.</t>
  </si>
  <si>
    <t>Stikliukai maišymui</t>
  </si>
  <si>
    <t>Stomatologinis stikliukas 95±1 x70 ± 1mm.</t>
  </si>
  <si>
    <t>Juostelė abrazyvinė plastikinė</t>
  </si>
  <si>
    <t>Poliravimo juostelės švelnaus/vidutiniškai švelnaus grubumo.</t>
  </si>
  <si>
    <t>Pagamintos iš aliuminio oksido, skirtos kompozitų, kompomerų, stiklo jonomerų apdirbimui.</t>
  </si>
  <si>
    <t>Juostelės yra atsparios plyšimui.</t>
  </si>
  <si>
    <t>Spalvos: pilka/balta, atskirtos neabrazyviu tarpu.</t>
  </si>
  <si>
    <t>Matmenys: 4 ± 0,1mm x 170 ± 0,1 mm.</t>
  </si>
  <si>
    <t>Pakuotėje 150 vnt.</t>
  </si>
  <si>
    <t>Juostelė abrazyvinė metalinė</t>
  </si>
  <si>
    <t>Plieno tarpdančių juostelės.</t>
  </si>
  <si>
    <t>Dengtos iš vienos pusės.</t>
  </si>
  <si>
    <t>Juostelės plotis: 4 ± 0,1 mm, ilgis: 135 ± 0,2 mm, vidutinio grūdėtumo: 50 µm.</t>
  </si>
  <si>
    <t>Plieno juostelės yra tinkamos rankiniu būdu paruošti ertmę, kurią sunku pasiekti kitais instrumentais.</t>
  </si>
  <si>
    <t>Labai elastingos ir kartu itin stabilios.</t>
  </si>
  <si>
    <t>Pakuotėje po 150 vnt.</t>
  </si>
  <si>
    <t>Freza kietmetalio</t>
  </si>
  <si>
    <t>Skirtos protezams apdirbimui kietmetalio, įvairios formos.</t>
  </si>
  <si>
    <t>Flexible K failas</t>
  </si>
  <si>
    <t>4. Pagamintas iš padidinto lankstumo nerūdijančio plieno;</t>
  </si>
  <si>
    <t>5.ISO spalvinis žymėjimas;</t>
  </si>
  <si>
    <t>6. Mailefer arba lygiaverčiai;</t>
  </si>
  <si>
    <t>7. Rinkinyje po 6 vnt. vienodo dyžio.</t>
  </si>
  <si>
    <t>Petri lėkštutė</t>
  </si>
  <si>
    <t xml:space="preserve"> Stiklinė petri lėkštelė.</t>
  </si>
  <si>
    <t xml:space="preserve"> Įvairių dydžių.</t>
  </si>
  <si>
    <t xml:space="preserve"> Pagaminta iš stiklo.</t>
  </si>
  <si>
    <t>Veidrodėlio galvutė</t>
  </si>
  <si>
    <t>Reikalavimai: susideda iš dviejų dalių. Vienoje pusėje veidrodėlis, kuris įstatytas į metalinį korpusą. Atsparūs dezinfekcijos tirpalams ir sterilizacijai. Lengvai prisukamos prie kotelio. Veidrodėlio galvutė nedidinanti, Nr.4 dydžio.</t>
  </si>
  <si>
    <t>Tepalas antgaliams</t>
  </si>
  <si>
    <t>Universalus purškiamas tepalas įvairiems antgaliams.</t>
  </si>
  <si>
    <t>Valo, sutepa, nuriebalina. Be purškimo antgaliukų.</t>
  </si>
  <si>
    <t>Flakonas po 500 ml.</t>
  </si>
  <si>
    <t>Kaiščiai stiklo pluošto kompoziciniai</t>
  </si>
  <si>
    <t>Silanuoti, rentgenokontrastiški, elastingi, pažymėti spalviniu kodu.</t>
  </si>
  <si>
    <t>Dydžiai - Ø 1,2 mm; Ø 1,5 mm ; Ø 1,8 mm.</t>
  </si>
  <si>
    <t>Pakuotėje po 10 vnt.</t>
  </si>
  <si>
    <t>Šepetukai kampiniam antgaliui</t>
  </si>
  <si>
    <t>Skirti profesionaliai dantų higienai, plombų poliravimui.</t>
  </si>
  <si>
    <t>Kampiniam mikrovariklio antgaliui.</t>
  </si>
  <si>
    <t>Vienkartinio naudojimo.</t>
  </si>
  <si>
    <r>
      <t xml:space="preserve">Prekės atitikimas techninei specifikacijai </t>
    </r>
    <r>
      <rPr>
        <i/>
        <sz val="10"/>
        <color rgb="FF000000"/>
        <rFont val="Times New Roman"/>
        <family val="1"/>
        <charset val="186"/>
      </rPr>
      <t>Tiekėjas privalo patvirtinti atitikimą reikalavimui nurodydamas: taip/ne, ir kur to reikalaujama, įrašyti tikslią siūlomos prekės reikšmę, pavadinimą, gamintoją, pakuotės dydį</t>
    </r>
    <r>
      <rPr>
        <b/>
        <sz val="10"/>
        <color rgb="FF000000"/>
        <rFont val="Times New Roman"/>
        <family val="1"/>
        <charset val="186"/>
      </rPr>
      <t xml:space="preserve">. </t>
    </r>
  </si>
  <si>
    <t xml:space="preserve">Surišėjas yra šviesa kietinama, drėgmėje limpanti priemonė, kurios sudėtyje yra 10% 5nm koloidinio užpildo.
Tinkamas tiesiogiai plombuojant visų klasių ertmes kompozitais, taip pat atliekant porceliano, kompozito, metalo, sukietėjusios amalgamos pataisas, šaknų paviršių nujautrinimui ir porcelianinių venyrų tvirtinimui, naudojant cemento sistemą ir keramikinį praimerį.
Emalio ir dentino paviršiams būtina naudoti ėsdinančią medžiagą.
Pakuotė: 6 ml. </t>
  </si>
  <si>
    <t>Perkamų endodontologinių medžiagų techninė specifikacija</t>
  </si>
  <si>
    <t>Pulpos ekstraktoriai, pagaminti nerūdijančio plieno, paženklinti CE ženklu su notifikuotos įstaigos numeriu, sterilūs. Įvairių dydžių nuo 21 iki 25 mm. Pakuotėje 12 vnt.</t>
  </si>
  <si>
    <t>Pagaminti iš aukštos kokybės metalo. Dydžiai nuo 1 - 6. Pakuotėje 6 vnt.</t>
  </si>
  <si>
    <t>Rankinis instrumentas su kūgio formos antgaliu, naudojamas horizontaliam užpildymui. Pagaminti iš plieno arba lygiavertės medžiagos. Pakuotėje 6 vnt.</t>
  </si>
  <si>
    <t>Rankinis, daugkartinio naudojimo, sterilizuojamas. Pagamintas iš padidinto lankstumo nerūdijančio plieno. ISO spalvinis žymėjimas, Mailefer tipo ar lygiaverčiai.Įvairių dyžių, pakuotėje 6 vnt. vienodo dydžio.</t>
  </si>
  <si>
    <t>100 proc. gvazdikėlių aliejus stiklo buteliukuose. Paskirtis : dantų kanalų, dezinfekcijai.Gali būti naudojamas pastų gamybai ( kanalams plombuoti, gilios,korozinės ertmės dugnui padengti). Įpakavimas: 10 ± 0,5 ml buteliukas su lašintuvu.</t>
  </si>
  <si>
    <t xml:space="preserve">Biologiškai aktyvi medžiaga pulpos padengimui </t>
  </si>
  <si>
    <t xml:space="preserve">Surišimo sistema </t>
  </si>
  <si>
    <t xml:space="preserve">Eugenolis </t>
  </si>
  <si>
    <t xml:space="preserve">Kalcio hidroksido milteliai </t>
  </si>
  <si>
    <t xml:space="preserve">Šviesoje kietėjantis stiklo jonomerinis cementas </t>
  </si>
  <si>
    <t xml:space="preserve">Savaime kietėjanti stiklo hibridinė plombavimo medžiaga </t>
  </si>
  <si>
    <t xml:space="preserve">Cheminio kietėjimo stiklo jonomerinis pamušalas </t>
  </si>
  <si>
    <t xml:space="preserve">Šviesoje kietėjantis kalcio hidroksido pamušalas </t>
  </si>
  <si>
    <t xml:space="preserve">Medžiaga pulpos mumifikacijai </t>
  </si>
  <si>
    <t xml:space="preserve">Pasta šaknies kanalų paruošimui ir valymui </t>
  </si>
  <si>
    <t xml:space="preserve">Pasta pulpos devitalizacijai </t>
  </si>
  <si>
    <t>Jodoformo milteliai</t>
  </si>
  <si>
    <t xml:space="preserve">Dervinis cementas </t>
  </si>
  <si>
    <t>Rankinis, daugkartinio naudojimo, sterilizuojamas. Skerspjūvis keturkampio formos. Nekertanti instrumento viršūnė. Pagamintas iš nerūdijančio plieno, ISO spalvinis žymėjimas. Įvairių dyžių, pakuotėje 6 vnt. vienodo dydžio.</t>
  </si>
  <si>
    <t>K failai</t>
  </si>
  <si>
    <t>Paeso dryliai</t>
  </si>
  <si>
    <t xml:space="preserve">Šaknų kanalų užpildas </t>
  </si>
  <si>
    <t>Vieneto, pakuotės, buteliuko kaina be PVM</t>
  </si>
  <si>
    <t>Vieneto, pakuotės, buteliuko kaina su PVM</t>
  </si>
  <si>
    <t>Mato vienetai</t>
  </si>
  <si>
    <t>6x9</t>
  </si>
  <si>
    <t>Pakuotė</t>
  </si>
  <si>
    <t>Buteliukas</t>
  </si>
  <si>
    <t>Švirkštas</t>
  </si>
  <si>
    <t>Vienetai</t>
  </si>
  <si>
    <t>Nerūdijantis plienas. Ilgis 19 ± 0,1mm. Pakuotė 6 vnt. galimi dydžiai: 1, 2, 3,4. Daukartinio naudojimo, sterilizuojami.</t>
  </si>
  <si>
    <t>Viso kaina be PVM</t>
  </si>
  <si>
    <t>Viso kaina su PVM</t>
  </si>
  <si>
    <t>Medžiaga padeda ilgiau išlaikyti dantų gyvybingumą,vainiko ir danties šaknies dentino atstatymui. Įpakavimas: 15 kapsulių miltelių + 15 vienkartinio indų su tirpalu. Biodentine, Septodont</t>
  </si>
  <si>
    <t>Surišėjas yra šviesa kietinama, drėgmėje limpanti priemonė, kurios sudėtyje yra 10% 5nm koloidinio užpildo.
Tinkamas tiesiogiai plombuojant visų klasių ertmes kompozitais, taip pat atliekant porceliano, kompozito, metalo, sukietėjusios amalgamos pataisas, šaknų paviršių nujautrinimui ir porcelianinių venyrų tvirtinimui, naudojant cemento sistemą ir keramikinį praimerį.
Emalio ir dentino paviršiams būtina naudoti ėsdinančią medžiagą.
Pakuotė: 6 ml.  Single Bond, 3M</t>
  </si>
  <si>
    <t>100 proc. gvazdikėlių aliejus stiklo buteliukuose. Paskirtis : dantų kanalų, dezinfekcijai.Gali būti naudojamas pastų gamybai ( kanalams plombuoti, gilios,korozinės ertmės dugnui padengti). Įpakavimas: 10 ml buteliukas su lašintuvu. Eugenolis, Cerkamed</t>
  </si>
  <si>
    <t>Medžiaga skirta užpildyti šaknų kanalus, turinti stiprų dezinfekcinių ir priešuždegiminių savybių. Milteliai: neapsorbuojanti, nedažanti medžiaga.  Įpakavimas: 14 gr. buteliuke. Endomethazone N, Septodont</t>
  </si>
  <si>
    <t>Baltos spalvos milteliai, tinkantys naudoti danties kanalų gydymui bei tiesioginiam ir netiesioginiam pulpos padengimui. Įpakavimas: 50 g. Kalcio hidroksido milteliai, Dentonics</t>
  </si>
  <si>
    <t>Rentgeno-kontrastiškas, derva sustiprintas stiklo jonomerinis cementas.  Puikiai jungiasi su danties audiniais. Įpakavimas: komplekte - 15 gr.miltelių ir 7,5  ml skysčio. Riva light curing 15g+7,5ml, SDI</t>
  </si>
  <si>
    <t>Savaime kietėjantis stiklo hibrido cementas. Puikiai jungiasi su danties audiniais, išskiria fluorą ir pasižymi dideliu atsparumu spaudimui.  Įpakavimas: komplekte – 15 gr.miltelių ir 6.9 ml skysčio. Riva self curing 15g+6,9ml, SDI</t>
  </si>
  <si>
    <t>Cheminio kietėjimo stiklo jonomerinis pamušalas. Išskiria fluoridą. Lengvai uždedamas, greitai kietėja. Pakuotė: 15 gr + 15 ml. Glass Ionomer Liner, Dentonics</t>
  </si>
  <si>
    <t>Šviesoje kietėjantis kalcio hidroksido pamušalas.  Neklampus. Biologiškai suderinta derva, prisotinta hidroksiapatitu, bario sulfatu ir fluoridu, apsaugo pulpą ir dentiną nuo rūgščių turinčių cementų ir atstatomųjų priemonių. Pakuotė: 8 gr švirkšte. Lime-Lite, Pulpdent</t>
  </si>
  <si>
    <t>Šviesoje kietėjantis kalcio hidroksido pamušalas. Neklampus. . Biologiškai suderinta derva, prisotinta hidroksiapatitu, bario sulfatu ir fluoridu, apsaugo pulpą ir dentiną nuo rūgščių turinčių cementų ir atstatomųjų priemonių. Pakuotė: 1,5 gr švirkšte. Lime-Lite, Pulpdent</t>
  </si>
  <si>
    <t>Medžiagos komponentai turi stiprų antibakterinį poveikį, kas leidžia naudoti ją ilgalaikio gydymo metu. Pakuotė:buteliukas 10 ml. Formocresol, Chema-Elektromet</t>
  </si>
  <si>
    <t>Kreminės konsistencijos EDTA pasta, skirta šaknies kanalų paruošimui ir valymui, dirbant su endodontiniais instrumentais, taip pat lipniojo sluoksnio pašalinimui bei valymui nuo kanalo sienelių. Pakuotė: švirkštas 7 gr  + vienkartiniai antgaliukai. ChelCream, Meta Biomed</t>
  </si>
  <si>
    <t>Geležies sulfato pagrindu, skirta gyvų pieninių dantų pulpotomijai ir kraujavimo kontrolei. Sudėtis: geležies sulfatas 20% , gelinė medžiaga, išgrynintas vanduo. Paskirtis: gyvų pieninių dantų pulpotomijai. Pakuotė: švirkštas 2,5 gr. Pulpogel, Chema-Elektromet</t>
  </si>
  <si>
    <t>Šaknų kanalų gydymui. Pakuotė: 30 gr. Jodoformas, Cerkamed</t>
  </si>
  <si>
    <t>Nereikia ėsdinimo, surišėjo ir maišymo. Stiprus surišimas - susiriša su dentinu ir emaliu be papildomos surišimo medžiagos. Stiklo pluošto kaiščių cementavimui, kompozitinių, keraminių, bei metalo karūnėlių, tiltų, įklotų ir užklotų cementavimui,titano, titano lydinių, nerūdijančio plieno bei cirkonio kaiščių cementavimui. Pakuotė: švirkštas 4  ml. Breeze, Pentron</t>
  </si>
  <si>
    <t>Rankinis, daugkartinio naudojimo, sterilizuojamas. Skerspjūvis keturkampio formos. Nekertanti instrumento viršūnė. Pagamintas iš nerūdijančio plieno, ISO spalvinis žymėjimas. Įvairių dyžių, pakuotėje 6 vnt. vienodo dydžio. K-files, FKG</t>
  </si>
  <si>
    <t>Rankinis, daugkartinio naudojimo, sterilizuojamas. Pagamintas iš padidinto lankstumo nerūdijančio plieno. ISO spalvinis žymėjimas, lygiaverčiai Mailefer. Įvairių dyžių, pakuotėje 6 vnt. vienodo dydžio. Flexible K-files, FKG</t>
  </si>
  <si>
    <t>Rankinis instrumentas su kūgio formos antgaliu, naudojamas horizontaliam užpildymui. Pagaminti iš plieno. Pakuotėje 6 vnt. Spreader, FKG</t>
  </si>
  <si>
    <t>Nerūdijantis plienas. Ilgis 19 mm. Pakuotė 6 vnt. galimi dydžiai: 1, 2, 3,4. Daukartinio naudojimo, sterilizuojami. Gates, Henry Schein</t>
  </si>
  <si>
    <t>Pagaminti iš aukštos kokybės metalo. Dydžiai nuo 1 - 6. Pakuotėje 6 vnt. Peeso, Henry Schein</t>
  </si>
  <si>
    <t>Pulpos ekstraktoriai, pagaminti nerūdijančio plieno, paženklinti CE ženklu su notifikuotos įstaigos numeriu, sterilūs. Įvairių dydžių nuo 21 iki 25 mm. Pakuotėje 12 vnt. Pulpekstraktoriai, FKG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</si>
</sst>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Aptos Narrow"/>
      <charset val="186"/>
    </font>
    <font>
      <sz val="11"/>
      <color rgb="FF000000"/>
      <name val="Aptos Narrow"/>
      <family val="2"/>
    </font>
    <font>
      <b/>
      <sz val="11"/>
      <color rgb="FF000000"/>
      <name val="Aptos Narrow"/>
      <family val="2"/>
    </font>
    <font>
      <b/>
      <sz val="11"/>
      <color rgb="FFFFFFFF"/>
      <name val="Aptos Narrow"/>
      <family val="2"/>
    </font>
    <font>
      <sz val="11"/>
      <color rgb="FFCC0000"/>
      <name val="Aptos Narrow"/>
      <family val="2"/>
    </font>
    <font>
      <sz val="10"/>
      <color rgb="FF000000"/>
      <name val="Liberation Sans"/>
      <charset val="186"/>
    </font>
    <font>
      <i/>
      <sz val="11"/>
      <color rgb="FF808080"/>
      <name val="Aptos Narrow"/>
      <family val="2"/>
    </font>
    <font>
      <sz val="11"/>
      <color rgb="FF006600"/>
      <name val="Aptos Narrow"/>
      <family val="2"/>
    </font>
    <font>
      <b/>
      <sz val="24"/>
      <color rgb="FF000000"/>
      <name val="Aptos Narrow"/>
      <family val="2"/>
    </font>
    <font>
      <b/>
      <sz val="18"/>
      <color rgb="FF000000"/>
      <name val="Aptos Narrow"/>
      <family val="2"/>
    </font>
    <font>
      <b/>
      <sz val="12"/>
      <color rgb="FF000000"/>
      <name val="Aptos Narrow"/>
      <family val="2"/>
    </font>
    <font>
      <u/>
      <sz val="11"/>
      <color rgb="FF0000EE"/>
      <name val="Aptos Narrow"/>
      <family val="2"/>
    </font>
    <font>
      <sz val="11"/>
      <color rgb="FF996600"/>
      <name val="Aptos Narrow"/>
      <family val="2"/>
    </font>
    <font>
      <sz val="11"/>
      <color rgb="FF333333"/>
      <name val="Aptos Narrow"/>
      <family val="2"/>
    </font>
    <font>
      <b/>
      <i/>
      <u/>
      <sz val="11"/>
      <color rgb="FF000000"/>
      <name val="Aptos Narrow"/>
      <family val="2"/>
    </font>
    <font>
      <sz val="14"/>
      <color rgb="FF000000"/>
      <name val="Times New Roman"/>
      <family val="1"/>
      <charset val="186"/>
    </font>
    <font>
      <b/>
      <sz val="14"/>
      <color rgb="FF000000"/>
      <name val="Times New Roman"/>
      <family val="1"/>
      <charset val="186"/>
    </font>
    <font>
      <i/>
      <sz val="12"/>
      <color rgb="FF000000"/>
      <name val="Times New Roman"/>
      <family val="1"/>
      <charset val="186"/>
    </font>
    <font>
      <sz val="12"/>
      <color rgb="FF000000"/>
      <name val="Times New Roman"/>
      <family val="1"/>
      <charset val="186"/>
    </font>
    <font>
      <sz val="11"/>
      <color rgb="FF000000"/>
      <name val="Times New Roman"/>
      <family val="1"/>
      <charset val="186"/>
    </font>
    <font>
      <sz val="11"/>
      <color rgb="FFFF0000"/>
      <name val="Times New Roman"/>
      <family val="1"/>
      <charset val="186"/>
    </font>
    <font>
      <sz val="10"/>
      <color rgb="FF000000"/>
      <name val="Liberation Sans"/>
      <family val="2"/>
      <charset val="186"/>
    </font>
    <font>
      <sz val="11"/>
      <color rgb="FF000000"/>
      <name val="Liberation Sans"/>
      <family val="2"/>
      <charset val="186"/>
    </font>
    <font>
      <sz val="11"/>
      <color rgb="FFFF0000"/>
      <name val="Liberation Sans"/>
      <family val="2"/>
      <charset val="186"/>
    </font>
    <font>
      <sz val="10"/>
      <color rgb="FF000000"/>
      <name val="Aptos Narrow"/>
      <family val="2"/>
    </font>
    <font>
      <sz val="10"/>
      <color rgb="FF000000"/>
      <name val="Times New Roman"/>
      <family val="1"/>
      <charset val="186"/>
    </font>
    <font>
      <b/>
      <sz val="10"/>
      <color rgb="FF000000"/>
      <name val="Times New Roman"/>
      <family val="1"/>
      <charset val="186"/>
    </font>
    <font>
      <i/>
      <sz val="10"/>
      <color rgb="FF000000"/>
      <name val="Times New Roman"/>
      <family val="1"/>
      <charset val="186"/>
    </font>
    <font>
      <sz val="10"/>
      <color rgb="FF231F20"/>
      <name val="Times New Roman"/>
      <family val="1"/>
      <charset val="186"/>
    </font>
    <font>
      <b/>
      <sz val="11"/>
      <color rgb="FF000000"/>
      <name val="Times New Roman"/>
      <family val="1"/>
      <charset val="186"/>
    </font>
    <font>
      <sz val="10"/>
      <name val="Times New Roman"/>
      <family val="1"/>
      <charset val="186"/>
    </font>
    <font>
      <i/>
      <sz val="11"/>
      <color rgb="FF000000"/>
      <name val="Times New Roman"/>
      <family val="1"/>
      <charset val="186"/>
    </font>
    <font>
      <b/>
      <sz val="12"/>
      <color rgb="FFFF0000"/>
      <name val="Times New Roman"/>
      <family val="1"/>
      <charset val="186"/>
    </font>
    <font>
      <sz val="11"/>
      <color rgb="FFFF0000"/>
      <name val="Aptos Narrow"/>
      <family val="2"/>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s>
  <borders count="64">
    <border>
      <left/>
      <right/>
      <top/>
      <bottom/>
      <diagonal/>
    </border>
    <border>
      <left style="thin">
        <color rgb="FF808080"/>
      </left>
      <right style="thin">
        <color rgb="FF808080"/>
      </right>
      <top style="thin">
        <color rgb="FF808080"/>
      </top>
      <bottom style="thin">
        <color rgb="FF80808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top style="medium">
        <color rgb="FF000000"/>
      </top>
      <bottom/>
      <diagonal/>
    </border>
    <border>
      <left/>
      <right style="thin">
        <color rgb="FF000000"/>
      </right>
      <top/>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0">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0" borderId="0" applyNumberFormat="0" applyBorder="0" applyProtection="0"/>
    <xf numFmtId="0" fontId="3"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8" borderId="0" applyNumberFormat="0" applyBorder="0" applyProtection="0"/>
    <xf numFmtId="0" fontId="13" fillId="8" borderId="1" applyNumberFormat="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162">
    <xf numFmtId="0" fontId="0" fillId="0" borderId="0" xfId="0"/>
    <xf numFmtId="0" fontId="15" fillId="0" borderId="0" xfId="0" applyFont="1"/>
    <xf numFmtId="0" fontId="16" fillId="0" borderId="0" xfId="0" applyFont="1"/>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xf>
    <xf numFmtId="0" fontId="18" fillId="0" borderId="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7" xfId="0" applyFont="1" applyBorder="1" applyAlignment="1">
      <alignment horizontal="center" vertical="center" wrapText="1"/>
    </xf>
    <xf numFmtId="0" fontId="17" fillId="0" borderId="2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 xfId="0" applyFont="1" applyBorder="1" applyAlignment="1">
      <alignment vertical="center" wrapText="1"/>
    </xf>
    <xf numFmtId="0" fontId="19" fillId="0" borderId="5" xfId="0" applyFont="1" applyBorder="1" applyAlignment="1">
      <alignment vertical="center" wrapText="1"/>
    </xf>
    <xf numFmtId="0" fontId="19" fillId="0" borderId="2" xfId="0" applyFont="1" applyBorder="1" applyAlignment="1">
      <alignment horizontal="center" vertical="center" wrapText="1"/>
    </xf>
    <xf numFmtId="0" fontId="0" fillId="0" borderId="6" xfId="0" applyBorder="1"/>
    <xf numFmtId="0" fontId="0" fillId="0" borderId="25" xfId="0" applyBorder="1"/>
    <xf numFmtId="0" fontId="0" fillId="0" borderId="2" xfId="0" applyBorder="1"/>
    <xf numFmtId="0" fontId="0" fillId="0" borderId="4" xfId="0" applyBorder="1"/>
    <xf numFmtId="0" fontId="19" fillId="0" borderId="0" xfId="0" applyFont="1" applyAlignment="1">
      <alignment vertical="center" wrapText="1"/>
    </xf>
    <xf numFmtId="0" fontId="19" fillId="0" borderId="18" xfId="0" applyFont="1" applyBorder="1" applyAlignment="1">
      <alignment vertical="center" wrapText="1"/>
    </xf>
    <xf numFmtId="1" fontId="19" fillId="0" borderId="17" xfId="0" applyNumberFormat="1" applyFont="1" applyBorder="1" applyAlignment="1">
      <alignment vertical="center" wrapText="1"/>
    </xf>
    <xf numFmtId="0" fontId="0" fillId="0" borderId="10" xfId="0" applyBorder="1"/>
    <xf numFmtId="0" fontId="0" fillId="0" borderId="26" xfId="0" applyBorder="1"/>
    <xf numFmtId="0" fontId="0" fillId="0" borderId="17" xfId="0" applyBorder="1"/>
    <xf numFmtId="0" fontId="0" fillId="0" borderId="21" xfId="0" applyBorder="1"/>
    <xf numFmtId="0" fontId="19" fillId="0" borderId="9" xfId="0" applyFont="1" applyBorder="1" applyAlignment="1">
      <alignment vertical="center" wrapText="1"/>
    </xf>
    <xf numFmtId="1" fontId="19" fillId="0" borderId="8" xfId="0" applyNumberFormat="1" applyFont="1" applyBorder="1" applyAlignment="1">
      <alignment horizontal="center" vertical="center" wrapText="1"/>
    </xf>
    <xf numFmtId="0" fontId="0" fillId="0" borderId="27" xfId="0" applyBorder="1"/>
    <xf numFmtId="0" fontId="0" fillId="0" borderId="13" xfId="0" applyBorder="1"/>
    <xf numFmtId="0" fontId="0" fillId="0" borderId="8" xfId="0" applyBorder="1"/>
    <xf numFmtId="0" fontId="0" fillId="0" borderId="20" xfId="0" applyBorder="1"/>
    <xf numFmtId="0" fontId="19" fillId="0" borderId="28" xfId="0" applyFont="1" applyBorder="1" applyAlignment="1">
      <alignment vertical="center" wrapText="1"/>
    </xf>
    <xf numFmtId="0" fontId="19" fillId="0" borderId="19" xfId="0" applyFont="1" applyBorder="1" applyAlignment="1">
      <alignment vertical="center" wrapText="1"/>
    </xf>
    <xf numFmtId="1" fontId="19" fillId="0" borderId="16" xfId="0" applyNumberFormat="1" applyFont="1" applyBorder="1" applyAlignment="1">
      <alignment vertical="center" wrapText="1"/>
    </xf>
    <xf numFmtId="0" fontId="0" fillId="0" borderId="29" xfId="0" applyBorder="1"/>
    <xf numFmtId="0" fontId="0" fillId="0" borderId="30" xfId="0" applyBorder="1"/>
    <xf numFmtId="0" fontId="0" fillId="0" borderId="16" xfId="0" applyBorder="1"/>
    <xf numFmtId="0" fontId="0" fillId="0" borderId="15" xfId="0" applyBorder="1"/>
    <xf numFmtId="0" fontId="19" fillId="0" borderId="20" xfId="0" applyFont="1" applyBorder="1" applyAlignment="1">
      <alignment vertical="center" wrapText="1"/>
    </xf>
    <xf numFmtId="0" fontId="0" fillId="0" borderId="31" xfId="0" applyBorder="1"/>
    <xf numFmtId="0" fontId="0" fillId="0" borderId="12" xfId="0" applyBorder="1"/>
    <xf numFmtId="0" fontId="19" fillId="0" borderId="8" xfId="0" applyFont="1" applyBorder="1" applyAlignment="1">
      <alignment vertical="center" wrapText="1"/>
    </xf>
    <xf numFmtId="0" fontId="0" fillId="0" borderId="32" xfId="0" applyBorder="1"/>
    <xf numFmtId="0" fontId="19" fillId="0" borderId="3" xfId="0" applyFont="1" applyBorder="1" applyAlignment="1">
      <alignment vertical="center" wrapText="1"/>
    </xf>
    <xf numFmtId="0" fontId="19" fillId="0" borderId="33" xfId="0" applyFont="1" applyBorder="1" applyAlignment="1">
      <alignment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5" xfId="0" applyFont="1" applyBorder="1" applyAlignment="1">
      <alignment vertical="center" wrapText="1"/>
    </xf>
    <xf numFmtId="0" fontId="20" fillId="0" borderId="3" xfId="0" applyFont="1" applyBorder="1" applyAlignment="1">
      <alignment vertical="center" wrapText="1"/>
    </xf>
    <xf numFmtId="0" fontId="0" fillId="0" borderId="23" xfId="0" applyBorder="1"/>
    <xf numFmtId="0" fontId="19" fillId="0" borderId="8" xfId="0" applyFont="1" applyBorder="1" applyAlignment="1">
      <alignment horizontal="center" vertical="center" wrapText="1"/>
    </xf>
    <xf numFmtId="0" fontId="19" fillId="0" borderId="16" xfId="0" applyFont="1" applyBorder="1" applyAlignment="1">
      <alignment vertical="center" wrapText="1"/>
    </xf>
    <xf numFmtId="0" fontId="20" fillId="0" borderId="0" xfId="0" applyFont="1" applyAlignment="1">
      <alignment vertical="center" wrapText="1"/>
    </xf>
    <xf numFmtId="0" fontId="20" fillId="0" borderId="9" xfId="0" applyFont="1" applyBorder="1" applyAlignment="1">
      <alignment vertical="center" wrapText="1"/>
    </xf>
    <xf numFmtId="0" fontId="19" fillId="0" borderId="17" xfId="0" applyFont="1" applyBorder="1" applyAlignment="1">
      <alignment vertical="center" wrapText="1"/>
    </xf>
    <xf numFmtId="0" fontId="20" fillId="0" borderId="18" xfId="0" applyFont="1" applyBorder="1" applyAlignment="1">
      <alignment vertical="center" wrapText="1"/>
    </xf>
    <xf numFmtId="0" fontId="19" fillId="0" borderId="12" xfId="0" applyFont="1" applyBorder="1" applyAlignment="1">
      <alignment horizontal="center" vertical="center" wrapText="1"/>
    </xf>
    <xf numFmtId="0" fontId="18" fillId="0" borderId="0" xfId="0" applyFont="1" applyAlignment="1">
      <alignment horizontal="center" vertical="center"/>
    </xf>
    <xf numFmtId="0" fontId="24" fillId="0" borderId="0" xfId="0" applyFont="1"/>
    <xf numFmtId="0" fontId="25" fillId="0" borderId="0" xfId="0" applyFont="1"/>
    <xf numFmtId="0" fontId="25" fillId="0" borderId="2" xfId="0" applyFont="1" applyBorder="1" applyAlignment="1">
      <alignment horizontal="center" vertical="center" wrapText="1"/>
    </xf>
    <xf numFmtId="0" fontId="25" fillId="0" borderId="4" xfId="0" applyFont="1" applyBorder="1" applyAlignment="1">
      <alignment vertical="center" wrapText="1"/>
    </xf>
    <xf numFmtId="0" fontId="25" fillId="0" borderId="17" xfId="0" applyFont="1" applyBorder="1" applyAlignment="1">
      <alignment vertical="center" wrapText="1"/>
    </xf>
    <xf numFmtId="0" fontId="25" fillId="0" borderId="19" xfId="0" applyFont="1" applyBorder="1" applyAlignment="1">
      <alignment horizontal="center" vertical="center" wrapText="1"/>
    </xf>
    <xf numFmtId="0" fontId="25" fillId="0" borderId="20" xfId="0" applyFont="1" applyBorder="1" applyAlignment="1">
      <alignment vertical="center" wrapText="1"/>
    </xf>
    <xf numFmtId="0" fontId="28" fillId="0" borderId="20" xfId="0" applyFont="1" applyBorder="1" applyAlignment="1">
      <alignment vertical="center" wrapText="1"/>
    </xf>
    <xf numFmtId="0" fontId="25" fillId="0" borderId="21" xfId="0" applyFont="1" applyBorder="1" applyAlignment="1">
      <alignment vertical="center" wrapText="1"/>
    </xf>
    <xf numFmtId="0" fontId="19" fillId="0" borderId="0" xfId="0" applyFont="1"/>
    <xf numFmtId="0" fontId="29" fillId="0" borderId="0" xfId="0" applyFont="1"/>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2"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43" xfId="0" applyFont="1" applyBorder="1" applyAlignment="1">
      <alignment horizontal="center" vertical="center" wrapText="1"/>
    </xf>
    <xf numFmtId="0" fontId="25" fillId="9" borderId="37" xfId="0" applyFont="1" applyFill="1" applyBorder="1" applyAlignment="1">
      <alignment horizontal="center" vertical="center" wrapText="1"/>
    </xf>
    <xf numFmtId="0" fontId="25" fillId="9" borderId="4" xfId="0" applyFont="1" applyFill="1" applyBorder="1" applyAlignment="1">
      <alignment vertical="center" wrapText="1"/>
    </xf>
    <xf numFmtId="0" fontId="25" fillId="9" borderId="43" xfId="0" applyFont="1" applyFill="1" applyBorder="1" applyAlignment="1">
      <alignment horizontal="center" vertical="center" wrapText="1"/>
    </xf>
    <xf numFmtId="0" fontId="25" fillId="9" borderId="36" xfId="0" applyFont="1" applyFill="1" applyBorder="1" applyAlignment="1">
      <alignment horizontal="center" vertical="center" wrapText="1"/>
    </xf>
    <xf numFmtId="0" fontId="25" fillId="9" borderId="2" xfId="0" applyFont="1" applyFill="1" applyBorder="1" applyAlignment="1">
      <alignment vertical="top" wrapText="1"/>
    </xf>
    <xf numFmtId="0" fontId="25" fillId="0" borderId="5" xfId="0" applyFont="1" applyBorder="1" applyAlignment="1">
      <alignment vertical="center" wrapText="1"/>
    </xf>
    <xf numFmtId="0" fontId="25" fillId="0" borderId="38"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36" xfId="0" applyFont="1" applyBorder="1" applyAlignment="1">
      <alignment vertical="center" wrapText="1"/>
    </xf>
    <xf numFmtId="0" fontId="25" fillId="0" borderId="28" xfId="0" applyFont="1" applyBorder="1" applyAlignment="1">
      <alignment horizontal="center" vertical="center" wrapText="1"/>
    </xf>
    <xf numFmtId="0" fontId="25" fillId="0" borderId="34" xfId="0" applyFont="1" applyBorder="1" applyAlignment="1">
      <alignment vertical="center" wrapText="1"/>
    </xf>
    <xf numFmtId="0" fontId="25" fillId="0" borderId="40" xfId="0" applyFont="1" applyBorder="1" applyAlignment="1">
      <alignment vertical="center" wrapText="1"/>
    </xf>
    <xf numFmtId="0" fontId="25" fillId="0" borderId="41" xfId="0" applyFont="1" applyBorder="1" applyAlignment="1">
      <alignment vertical="center" wrapText="1"/>
    </xf>
    <xf numFmtId="0" fontId="25" fillId="0" borderId="46" xfId="0" applyFont="1" applyBorder="1" applyAlignment="1">
      <alignment horizontal="center" vertical="center" wrapText="1"/>
    </xf>
    <xf numFmtId="0" fontId="25" fillId="0" borderId="0" xfId="0" applyFont="1" applyAlignment="1">
      <alignment horizontal="center" vertical="center" wrapText="1"/>
    </xf>
    <xf numFmtId="0" fontId="25" fillId="9" borderId="34" xfId="0" applyFont="1" applyFill="1" applyBorder="1" applyAlignment="1">
      <alignment horizontal="center" vertical="center" wrapText="1"/>
    </xf>
    <xf numFmtId="0" fontId="25" fillId="9" borderId="35" xfId="0" applyFont="1" applyFill="1" applyBorder="1" applyAlignment="1">
      <alignment horizontal="center" vertical="center" wrapText="1"/>
    </xf>
    <xf numFmtId="0" fontId="26" fillId="9" borderId="45" xfId="0" applyFont="1" applyFill="1" applyBorder="1" applyAlignment="1">
      <alignment horizontal="center" vertical="center" wrapText="1"/>
    </xf>
    <xf numFmtId="0" fontId="26" fillId="0" borderId="34"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54" xfId="0" applyFont="1" applyBorder="1" applyAlignment="1">
      <alignment vertical="center" wrapText="1"/>
    </xf>
    <xf numFmtId="0" fontId="25" fillId="9" borderId="51" xfId="0" applyFont="1" applyFill="1" applyBorder="1" applyAlignment="1">
      <alignment horizontal="center" vertical="center" wrapText="1"/>
    </xf>
    <xf numFmtId="0" fontId="19" fillId="0" borderId="0" xfId="0" applyFont="1" applyAlignment="1">
      <alignment horizontal="right"/>
    </xf>
    <xf numFmtId="0" fontId="30" fillId="9" borderId="35" xfId="0" applyFont="1" applyFill="1" applyBorder="1" applyAlignment="1">
      <alignment horizontal="center" vertical="center" wrapText="1"/>
    </xf>
    <xf numFmtId="0" fontId="30" fillId="9" borderId="34" xfId="0" applyFont="1" applyFill="1" applyBorder="1" applyAlignment="1">
      <alignment horizontal="center" vertical="center" wrapText="1"/>
    </xf>
    <xf numFmtId="2" fontId="26" fillId="0" borderId="42" xfId="0" applyNumberFormat="1" applyFont="1" applyBorder="1" applyAlignment="1">
      <alignment horizontal="center" vertical="center" wrapText="1"/>
    </xf>
    <xf numFmtId="2" fontId="26" fillId="0" borderId="34" xfId="0" applyNumberFormat="1"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5" xfId="0" applyFont="1" applyBorder="1" applyAlignment="1">
      <alignment horizontal="center" vertical="center" wrapText="1"/>
    </xf>
    <xf numFmtId="0" fontId="27" fillId="9" borderId="45" xfId="0" applyFont="1" applyFill="1" applyBorder="1" applyAlignment="1">
      <alignment horizontal="center" vertical="center" wrapText="1"/>
    </xf>
    <xf numFmtId="0" fontId="27" fillId="0" borderId="49" xfId="0" applyFont="1" applyBorder="1" applyAlignment="1">
      <alignment horizontal="center" vertical="center"/>
    </xf>
    <xf numFmtId="0" fontId="27" fillId="0" borderId="49" xfId="0" applyFont="1" applyBorder="1" applyAlignment="1">
      <alignment horizontal="center" vertical="center" wrapText="1"/>
    </xf>
    <xf numFmtId="0" fontId="27" fillId="0" borderId="50" xfId="0" applyFont="1" applyBorder="1" applyAlignment="1">
      <alignment horizontal="center" vertical="center"/>
    </xf>
    <xf numFmtId="0" fontId="19" fillId="0" borderId="0" xfId="0" applyFont="1" applyAlignment="1">
      <alignment horizontal="center" vertical="center"/>
    </xf>
    <xf numFmtId="0" fontId="29" fillId="0" borderId="0" xfId="0" applyFont="1" applyAlignment="1">
      <alignment horizontal="center" vertical="center"/>
    </xf>
    <xf numFmtId="0" fontId="25" fillId="0" borderId="18" xfId="0" applyFont="1" applyBorder="1" applyAlignment="1">
      <alignment horizontal="center" vertical="center" wrapText="1"/>
    </xf>
    <xf numFmtId="0" fontId="25" fillId="0" borderId="51" xfId="0" applyFont="1" applyBorder="1" applyAlignment="1">
      <alignment horizontal="center" vertical="center" wrapText="1"/>
    </xf>
    <xf numFmtId="0" fontId="30" fillId="9" borderId="3"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0" borderId="0" xfId="0" applyFont="1" applyAlignment="1">
      <alignment horizontal="center" vertical="center" wrapText="1"/>
    </xf>
    <xf numFmtId="0" fontId="25" fillId="0" borderId="45"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42"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4"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55" xfId="0" applyFont="1" applyBorder="1" applyAlignment="1">
      <alignment horizontal="center" vertical="center" wrapText="1"/>
    </xf>
    <xf numFmtId="2" fontId="19" fillId="0" borderId="0" xfId="0" applyNumberFormat="1" applyFont="1" applyAlignment="1">
      <alignment horizontal="center" vertical="center"/>
    </xf>
    <xf numFmtId="0" fontId="25" fillId="0" borderId="0" xfId="0" applyFont="1" applyAlignment="1">
      <alignment horizontal="center" vertical="center"/>
    </xf>
    <xf numFmtId="0" fontId="19" fillId="9" borderId="57" xfId="0" applyFont="1" applyFill="1" applyBorder="1" applyAlignment="1">
      <alignment horizontal="center" vertical="center"/>
    </xf>
    <xf numFmtId="2" fontId="19" fillId="9" borderId="57" xfId="0" applyNumberFormat="1" applyFont="1" applyFill="1" applyBorder="1" applyAlignment="1">
      <alignment horizontal="center" vertical="center"/>
    </xf>
    <xf numFmtId="2" fontId="19" fillId="9" borderId="58" xfId="0" applyNumberFormat="1" applyFont="1" applyFill="1" applyBorder="1" applyAlignment="1">
      <alignment horizontal="center" vertical="center"/>
    </xf>
    <xf numFmtId="0" fontId="19" fillId="9" borderId="47" xfId="0" applyFont="1" applyFill="1" applyBorder="1" applyAlignment="1">
      <alignment horizontal="center" vertical="center"/>
    </xf>
    <xf numFmtId="2" fontId="19" fillId="9" borderId="47" xfId="0" applyNumberFormat="1" applyFont="1" applyFill="1" applyBorder="1" applyAlignment="1">
      <alignment horizontal="center" vertical="center"/>
    </xf>
    <xf numFmtId="2" fontId="19" fillId="9" borderId="60" xfId="0" applyNumberFormat="1" applyFont="1" applyFill="1" applyBorder="1" applyAlignment="1">
      <alignment horizontal="center" vertical="center"/>
    </xf>
    <xf numFmtId="0" fontId="19" fillId="0" borderId="47" xfId="0" applyFont="1" applyBorder="1" applyAlignment="1">
      <alignment horizontal="center" vertical="center"/>
    </xf>
    <xf numFmtId="2" fontId="19" fillId="0" borderId="47" xfId="0" applyNumberFormat="1" applyFont="1" applyBorder="1" applyAlignment="1">
      <alignment horizontal="center" vertical="center"/>
    </xf>
    <xf numFmtId="2" fontId="19" fillId="0" borderId="60" xfId="0" applyNumberFormat="1" applyFont="1" applyBorder="1" applyAlignment="1">
      <alignment horizontal="center" vertical="center"/>
    </xf>
    <xf numFmtId="0" fontId="19" fillId="0" borderId="62" xfId="0" applyFont="1" applyBorder="1" applyAlignment="1">
      <alignment horizontal="center" vertical="center"/>
    </xf>
    <xf numFmtId="2" fontId="19" fillId="0" borderId="62" xfId="0" applyNumberFormat="1" applyFont="1" applyBorder="1" applyAlignment="1">
      <alignment horizontal="center" vertical="center"/>
    </xf>
    <xf numFmtId="2" fontId="19" fillId="0" borderId="63" xfId="0" applyNumberFormat="1" applyFont="1" applyBorder="1" applyAlignment="1">
      <alignment horizontal="center" vertical="center"/>
    </xf>
    <xf numFmtId="2" fontId="19" fillId="0" borderId="34" xfId="0" applyNumberFormat="1" applyFont="1" applyBorder="1" applyAlignment="1">
      <alignment horizontal="center" vertical="center"/>
    </xf>
    <xf numFmtId="0" fontId="32" fillId="0" borderId="0" xfId="0" applyFont="1" applyAlignment="1">
      <alignment vertical="center"/>
    </xf>
    <xf numFmtId="0" fontId="20" fillId="0" borderId="0" xfId="0" applyFont="1" applyAlignment="1">
      <alignment horizontal="center" vertical="center"/>
    </xf>
    <xf numFmtId="2" fontId="20" fillId="0" borderId="0" xfId="0" applyNumberFormat="1" applyFont="1" applyAlignment="1">
      <alignment horizontal="center" vertical="center"/>
    </xf>
    <xf numFmtId="0" fontId="33" fillId="0" borderId="0" xfId="0" applyFont="1"/>
    <xf numFmtId="2" fontId="26" fillId="0" borderId="40" xfId="0" applyNumberFormat="1" applyFont="1" applyBorder="1" applyAlignment="1">
      <alignment horizontal="center" vertical="center" wrapText="1"/>
    </xf>
    <xf numFmtId="2" fontId="19" fillId="9" borderId="56" xfId="0" applyNumberFormat="1" applyFont="1" applyFill="1" applyBorder="1" applyAlignment="1">
      <alignment horizontal="center" vertical="center"/>
    </xf>
    <xf numFmtId="2" fontId="19" fillId="9" borderId="59" xfId="0" applyNumberFormat="1" applyFont="1" applyFill="1" applyBorder="1" applyAlignment="1">
      <alignment horizontal="center" vertical="center"/>
    </xf>
    <xf numFmtId="2" fontId="19" fillId="0" borderId="59" xfId="0" applyNumberFormat="1" applyFont="1" applyBorder="1" applyAlignment="1">
      <alignment horizontal="center" vertical="center"/>
    </xf>
    <xf numFmtId="2" fontId="19" fillId="0" borderId="61" xfId="0" applyNumberFormat="1" applyFont="1" applyBorder="1" applyAlignment="1">
      <alignment horizontal="center" vertical="center"/>
    </xf>
    <xf numFmtId="2" fontId="0" fillId="0" borderId="0" xfId="0" applyNumberFormat="1"/>
    <xf numFmtId="0" fontId="31" fillId="0" borderId="48" xfId="0" applyNumberFormat="1" applyFont="1" applyBorder="1" applyAlignment="1">
      <alignment horizontal="center" vertical="center"/>
    </xf>
    <xf numFmtId="0" fontId="19" fillId="0" borderId="45" xfId="0" applyFont="1" applyBorder="1" applyAlignment="1">
      <alignment horizontal="right"/>
    </xf>
    <xf numFmtId="0" fontId="19" fillId="0" borderId="42" xfId="0" applyFont="1" applyBorder="1" applyAlignment="1">
      <alignment horizontal="right"/>
    </xf>
    <xf numFmtId="0" fontId="19" fillId="0" borderId="52" xfId="0" applyFont="1" applyBorder="1" applyAlignment="1">
      <alignment horizontal="right"/>
    </xf>
    <xf numFmtId="0" fontId="19" fillId="0" borderId="0" xfId="0" applyFont="1" applyAlignment="1">
      <alignment horizontal="right"/>
    </xf>
    <xf numFmtId="0" fontId="19" fillId="0" borderId="2" xfId="0" applyFont="1" applyBorder="1" applyAlignment="1">
      <alignment horizontal="center" vertical="center" wrapText="1"/>
    </xf>
  </cellXfs>
  <cellStyles count="20">
    <cellStyle name="Accent" xfId="1"/>
    <cellStyle name="Accent 1" xfId="2"/>
    <cellStyle name="Accent 2" xfId="3"/>
    <cellStyle name="Accent 3" xfId="4"/>
    <cellStyle name="Bad" xfId="5"/>
    <cellStyle name="Default" xfId="6"/>
    <cellStyle name="Error" xfId="7"/>
    <cellStyle name="Footnote" xfId="8"/>
    <cellStyle name="Good" xfId="9"/>
    <cellStyle name="Heading" xfId="10"/>
    <cellStyle name="Heading 1" xfId="11"/>
    <cellStyle name="Heading 2" xfId="12"/>
    <cellStyle name="Hyperlink" xfId="13"/>
    <cellStyle name="Įprastas" xfId="0" builtinId="0" customBuiltin="1"/>
    <cellStyle name="Neutral" xfId="14"/>
    <cellStyle name="Note" xfId="15"/>
    <cellStyle name="Result" xfId="16"/>
    <cellStyle name="Status" xfId="17"/>
    <cellStyle name="Text" xfId="18"/>
    <cellStyle name="Warning"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zoomScale="70" zoomScaleNormal="70" workbookViewId="0">
      <selection activeCell="N25" sqref="N25"/>
    </sheetView>
  </sheetViews>
  <sheetFormatPr defaultRowHeight="15"/>
  <cols>
    <col min="1" max="1" width="5.875" customWidth="1"/>
    <col min="2" max="2" width="12.75" customWidth="1"/>
    <col min="3" max="3" width="49.125" customWidth="1"/>
    <col min="4" max="4" width="30.75" style="116" customWidth="1"/>
    <col min="5" max="5" width="10.25" style="116" customWidth="1"/>
    <col min="6" max="6" width="9.125" style="116"/>
    <col min="7" max="7" width="9.125" style="131"/>
    <col min="8" max="8" width="9.125" style="116"/>
    <col min="9" max="10" width="9.125" style="131"/>
  </cols>
  <sheetData>
    <row r="1" spans="1:10">
      <c r="A1" s="63"/>
      <c r="B1" s="64"/>
      <c r="C1" s="72"/>
    </row>
    <row r="2" spans="1:10">
      <c r="A2" s="63"/>
      <c r="B2" s="64"/>
      <c r="C2" s="73" t="s">
        <v>188</v>
      </c>
      <c r="D2" s="117"/>
      <c r="E2" s="117"/>
    </row>
    <row r="3" spans="1:10" ht="15.75" thickBot="1">
      <c r="A3" s="63"/>
      <c r="B3" s="63"/>
      <c r="C3" s="63"/>
      <c r="D3" s="132"/>
      <c r="E3" s="132"/>
      <c r="F3" s="132"/>
    </row>
    <row r="4" spans="1:10" ht="128.25" thickBot="1">
      <c r="A4" s="74" t="s">
        <v>1</v>
      </c>
      <c r="B4" s="75" t="s">
        <v>2</v>
      </c>
      <c r="C4" s="76" t="s">
        <v>3</v>
      </c>
      <c r="D4" s="77" t="s">
        <v>186</v>
      </c>
      <c r="E4" s="99" t="s">
        <v>213</v>
      </c>
      <c r="F4" s="98" t="s">
        <v>4</v>
      </c>
      <c r="G4" s="150" t="s">
        <v>211</v>
      </c>
      <c r="H4" s="76" t="s">
        <v>5</v>
      </c>
      <c r="I4" s="107" t="s">
        <v>212</v>
      </c>
      <c r="J4" s="108" t="s">
        <v>6</v>
      </c>
    </row>
    <row r="5" spans="1:10" ht="15.75" thickBot="1">
      <c r="A5" s="109">
        <v>1</v>
      </c>
      <c r="B5" s="110">
        <v>2</v>
      </c>
      <c r="C5" s="110">
        <v>3</v>
      </c>
      <c r="D5" s="111">
        <v>4</v>
      </c>
      <c r="E5" s="111">
        <v>5</v>
      </c>
      <c r="F5" s="112">
        <v>6</v>
      </c>
      <c r="G5" s="156">
        <v>7</v>
      </c>
      <c r="H5" s="113">
        <v>8</v>
      </c>
      <c r="I5" s="114">
        <v>9</v>
      </c>
      <c r="J5" s="115" t="s">
        <v>214</v>
      </c>
    </row>
    <row r="6" spans="1:10" ht="70.5" customHeight="1" thickBot="1">
      <c r="A6" s="80">
        <v>1</v>
      </c>
      <c r="B6" s="71" t="s">
        <v>194</v>
      </c>
      <c r="C6" s="67" t="s">
        <v>8</v>
      </c>
      <c r="D6" s="118" t="s">
        <v>222</v>
      </c>
      <c r="E6" s="119" t="s">
        <v>215</v>
      </c>
      <c r="F6" s="103">
        <v>5</v>
      </c>
      <c r="G6" s="151">
        <v>193</v>
      </c>
      <c r="H6" s="133">
        <v>21</v>
      </c>
      <c r="I6" s="134">
        <f t="shared" ref="I6:I26" si="0">G6*1.21</f>
        <v>233.53</v>
      </c>
      <c r="J6" s="135">
        <f t="shared" ref="J6:J26" si="1">F6*I6</f>
        <v>1167.6500000000001</v>
      </c>
    </row>
    <row r="7" spans="1:10" ht="166.5" thickBot="1">
      <c r="A7" s="81">
        <v>2</v>
      </c>
      <c r="B7" s="82" t="s">
        <v>195</v>
      </c>
      <c r="C7" s="85" t="s">
        <v>187</v>
      </c>
      <c r="D7" s="120" t="s">
        <v>223</v>
      </c>
      <c r="E7" s="119" t="s">
        <v>215</v>
      </c>
      <c r="F7" s="81">
        <v>30</v>
      </c>
      <c r="G7" s="152">
        <v>53</v>
      </c>
      <c r="H7" s="136">
        <v>21</v>
      </c>
      <c r="I7" s="137">
        <f t="shared" si="0"/>
        <v>64.13</v>
      </c>
      <c r="J7" s="138">
        <f t="shared" si="1"/>
        <v>1923.9</v>
      </c>
    </row>
    <row r="8" spans="1:10" ht="90" thickBot="1">
      <c r="A8" s="79">
        <v>3</v>
      </c>
      <c r="B8" s="69" t="s">
        <v>196</v>
      </c>
      <c r="C8" s="69" t="s">
        <v>193</v>
      </c>
      <c r="D8" s="95" t="s">
        <v>224</v>
      </c>
      <c r="E8" s="119" t="s">
        <v>216</v>
      </c>
      <c r="F8" s="97">
        <v>40</v>
      </c>
      <c r="G8" s="153">
        <v>5</v>
      </c>
      <c r="H8" s="139">
        <v>21</v>
      </c>
      <c r="I8" s="140">
        <f t="shared" si="0"/>
        <v>6.05</v>
      </c>
      <c r="J8" s="141">
        <f t="shared" si="1"/>
        <v>242</v>
      </c>
    </row>
    <row r="9" spans="1:10" ht="77.25" thickBot="1">
      <c r="A9" s="78">
        <v>4</v>
      </c>
      <c r="B9" s="66" t="s">
        <v>210</v>
      </c>
      <c r="C9" s="66" t="s">
        <v>9</v>
      </c>
      <c r="D9" s="121" t="s">
        <v>225</v>
      </c>
      <c r="E9" s="119" t="s">
        <v>216</v>
      </c>
      <c r="F9" s="81">
        <v>30</v>
      </c>
      <c r="G9" s="153">
        <v>58</v>
      </c>
      <c r="H9" s="139">
        <v>21</v>
      </c>
      <c r="I9" s="140">
        <f t="shared" si="0"/>
        <v>70.180000000000007</v>
      </c>
      <c r="J9" s="141">
        <f t="shared" si="1"/>
        <v>2105.4</v>
      </c>
    </row>
    <row r="10" spans="1:10" ht="64.5" thickBot="1">
      <c r="A10" s="78">
        <v>5</v>
      </c>
      <c r="B10" s="66" t="s">
        <v>197</v>
      </c>
      <c r="C10" s="66" t="s">
        <v>10</v>
      </c>
      <c r="D10" s="121" t="s">
        <v>226</v>
      </c>
      <c r="E10" s="119" t="s">
        <v>215</v>
      </c>
      <c r="F10" s="81">
        <v>20</v>
      </c>
      <c r="G10" s="153">
        <v>6</v>
      </c>
      <c r="H10" s="139">
        <v>21</v>
      </c>
      <c r="I10" s="140">
        <f t="shared" si="0"/>
        <v>7.26</v>
      </c>
      <c r="J10" s="141">
        <f t="shared" si="1"/>
        <v>145.19999999999999</v>
      </c>
    </row>
    <row r="11" spans="1:10" ht="64.5" thickBot="1">
      <c r="A11" s="78">
        <v>6</v>
      </c>
      <c r="B11" s="66" t="s">
        <v>198</v>
      </c>
      <c r="C11" s="66" t="s">
        <v>12</v>
      </c>
      <c r="D11" s="121" t="s">
        <v>227</v>
      </c>
      <c r="E11" s="119" t="s">
        <v>215</v>
      </c>
      <c r="F11" s="81">
        <v>40</v>
      </c>
      <c r="G11" s="153">
        <v>44</v>
      </c>
      <c r="H11" s="139">
        <v>21</v>
      </c>
      <c r="I11" s="140">
        <f t="shared" si="0"/>
        <v>53.24</v>
      </c>
      <c r="J11" s="141">
        <f t="shared" si="1"/>
        <v>2129.6</v>
      </c>
    </row>
    <row r="12" spans="1:10" ht="77.25" thickBot="1">
      <c r="A12" s="80">
        <v>7</v>
      </c>
      <c r="B12" s="69" t="s">
        <v>199</v>
      </c>
      <c r="C12" s="70" t="s">
        <v>11</v>
      </c>
      <c r="D12" s="122" t="s">
        <v>228</v>
      </c>
      <c r="E12" s="119" t="s">
        <v>215</v>
      </c>
      <c r="F12" s="97">
        <v>15</v>
      </c>
      <c r="G12" s="153">
        <v>32</v>
      </c>
      <c r="H12" s="139">
        <v>21</v>
      </c>
      <c r="I12" s="140">
        <f t="shared" si="0"/>
        <v>38.72</v>
      </c>
      <c r="J12" s="141">
        <f t="shared" si="1"/>
        <v>580.79999999999995</v>
      </c>
    </row>
    <row r="13" spans="1:10" ht="51.75" thickBot="1">
      <c r="A13" s="78">
        <v>8</v>
      </c>
      <c r="B13" s="66" t="s">
        <v>200</v>
      </c>
      <c r="C13" s="66" t="s">
        <v>13</v>
      </c>
      <c r="D13" s="121" t="s">
        <v>229</v>
      </c>
      <c r="E13" s="119" t="s">
        <v>215</v>
      </c>
      <c r="F13" s="81">
        <v>15</v>
      </c>
      <c r="G13" s="153">
        <v>24</v>
      </c>
      <c r="H13" s="139">
        <v>21</v>
      </c>
      <c r="I13" s="140">
        <f t="shared" si="0"/>
        <v>29.04</v>
      </c>
      <c r="J13" s="141">
        <f t="shared" si="1"/>
        <v>435.6</v>
      </c>
    </row>
    <row r="14" spans="1:10" ht="90" thickBot="1">
      <c r="A14" s="78">
        <v>9</v>
      </c>
      <c r="B14" s="66" t="s">
        <v>201</v>
      </c>
      <c r="C14" s="66" t="s">
        <v>14</v>
      </c>
      <c r="D14" s="121" t="s">
        <v>230</v>
      </c>
      <c r="E14" s="119" t="s">
        <v>215</v>
      </c>
      <c r="F14" s="81">
        <v>10</v>
      </c>
      <c r="G14" s="153">
        <v>29.75</v>
      </c>
      <c r="H14" s="139">
        <v>21</v>
      </c>
      <c r="I14" s="140">
        <f t="shared" si="0"/>
        <v>36</v>
      </c>
      <c r="J14" s="141">
        <f t="shared" si="1"/>
        <v>360</v>
      </c>
    </row>
    <row r="15" spans="1:10" ht="90" thickBot="1">
      <c r="A15" s="80">
        <v>10</v>
      </c>
      <c r="B15" s="71" t="s">
        <v>201</v>
      </c>
      <c r="C15" s="69" t="s">
        <v>15</v>
      </c>
      <c r="D15" s="95" t="s">
        <v>231</v>
      </c>
      <c r="E15" s="119" t="s">
        <v>215</v>
      </c>
      <c r="F15" s="83">
        <v>20</v>
      </c>
      <c r="G15" s="153">
        <v>11</v>
      </c>
      <c r="H15" s="139">
        <v>21</v>
      </c>
      <c r="I15" s="140">
        <f t="shared" si="0"/>
        <v>13.31</v>
      </c>
      <c r="J15" s="141">
        <f t="shared" si="1"/>
        <v>266.2</v>
      </c>
    </row>
    <row r="16" spans="1:10" ht="51.75" thickBot="1">
      <c r="A16" s="78">
        <v>11</v>
      </c>
      <c r="B16" s="66" t="s">
        <v>202</v>
      </c>
      <c r="C16" s="86" t="s">
        <v>16</v>
      </c>
      <c r="D16" s="123" t="s">
        <v>232</v>
      </c>
      <c r="E16" s="88" t="s">
        <v>216</v>
      </c>
      <c r="F16" s="81">
        <v>10</v>
      </c>
      <c r="G16" s="153">
        <v>8</v>
      </c>
      <c r="H16" s="139">
        <v>21</v>
      </c>
      <c r="I16" s="140">
        <f t="shared" si="0"/>
        <v>9.68</v>
      </c>
      <c r="J16" s="141">
        <f t="shared" si="1"/>
        <v>96.8</v>
      </c>
    </row>
    <row r="17" spans="1:11" ht="90" thickBot="1">
      <c r="A17" s="80">
        <v>12</v>
      </c>
      <c r="B17" s="71" t="s">
        <v>203</v>
      </c>
      <c r="C17" s="71" t="s">
        <v>17</v>
      </c>
      <c r="D17" s="95" t="s">
        <v>233</v>
      </c>
      <c r="E17" s="88" t="s">
        <v>217</v>
      </c>
      <c r="F17" s="83">
        <v>19</v>
      </c>
      <c r="G17" s="153">
        <v>10</v>
      </c>
      <c r="H17" s="139">
        <v>21</v>
      </c>
      <c r="I17" s="140">
        <f t="shared" si="0"/>
        <v>12.1</v>
      </c>
      <c r="J17" s="141">
        <f t="shared" si="1"/>
        <v>229.9</v>
      </c>
    </row>
    <row r="18" spans="1:11" ht="98.25" customHeight="1" thickBot="1">
      <c r="A18" s="78">
        <v>13</v>
      </c>
      <c r="B18" s="66" t="s">
        <v>204</v>
      </c>
      <c r="C18" s="66" t="s">
        <v>18</v>
      </c>
      <c r="D18" s="121" t="s">
        <v>234</v>
      </c>
      <c r="E18" s="79" t="s">
        <v>217</v>
      </c>
      <c r="F18" s="81">
        <v>10</v>
      </c>
      <c r="G18" s="153">
        <v>36</v>
      </c>
      <c r="H18" s="139">
        <v>21</v>
      </c>
      <c r="I18" s="140">
        <f t="shared" si="0"/>
        <v>43.56</v>
      </c>
      <c r="J18" s="141">
        <f t="shared" si="1"/>
        <v>435.6</v>
      </c>
    </row>
    <row r="19" spans="1:11" ht="33.75" customHeight="1" thickBot="1">
      <c r="A19" s="80">
        <v>14</v>
      </c>
      <c r="B19" s="71" t="s">
        <v>205</v>
      </c>
      <c r="C19" s="71" t="s">
        <v>19</v>
      </c>
      <c r="D19" s="124" t="s">
        <v>235</v>
      </c>
      <c r="E19" s="119" t="s">
        <v>215</v>
      </c>
      <c r="F19" s="83">
        <v>10</v>
      </c>
      <c r="G19" s="153">
        <v>17.5</v>
      </c>
      <c r="H19" s="139">
        <v>21</v>
      </c>
      <c r="I19" s="140">
        <f t="shared" si="0"/>
        <v>21.18</v>
      </c>
      <c r="J19" s="141">
        <f t="shared" si="1"/>
        <v>211.8</v>
      </c>
    </row>
    <row r="20" spans="1:11" ht="128.25" thickBot="1">
      <c r="A20" s="87">
        <v>15</v>
      </c>
      <c r="B20" s="92" t="s">
        <v>206</v>
      </c>
      <c r="C20" s="93" t="s">
        <v>20</v>
      </c>
      <c r="D20" s="125" t="s">
        <v>236</v>
      </c>
      <c r="E20" s="88" t="s">
        <v>217</v>
      </c>
      <c r="F20" s="96">
        <v>15</v>
      </c>
      <c r="G20" s="153">
        <v>30</v>
      </c>
      <c r="H20" s="139">
        <v>21</v>
      </c>
      <c r="I20" s="140">
        <f t="shared" si="0"/>
        <v>36.299999999999997</v>
      </c>
      <c r="J20" s="141">
        <f t="shared" si="1"/>
        <v>544.5</v>
      </c>
    </row>
    <row r="21" spans="1:11" ht="90" thickBot="1">
      <c r="A21" s="88">
        <v>16</v>
      </c>
      <c r="B21" s="91" t="s">
        <v>208</v>
      </c>
      <c r="C21" s="91" t="s">
        <v>207</v>
      </c>
      <c r="D21" s="123" t="s">
        <v>237</v>
      </c>
      <c r="E21" s="126" t="s">
        <v>218</v>
      </c>
      <c r="F21" s="105">
        <v>60</v>
      </c>
      <c r="G21" s="153">
        <v>1.65</v>
      </c>
      <c r="H21" s="139">
        <v>21</v>
      </c>
      <c r="I21" s="140">
        <f t="shared" si="0"/>
        <v>2</v>
      </c>
      <c r="J21" s="141">
        <f t="shared" si="1"/>
        <v>120</v>
      </c>
    </row>
    <row r="22" spans="1:11" ht="81" customHeight="1" thickBot="1">
      <c r="A22" s="95">
        <v>17</v>
      </c>
      <c r="B22" s="91" t="s">
        <v>163</v>
      </c>
      <c r="C22" s="91" t="s">
        <v>192</v>
      </c>
      <c r="D22" s="123" t="s">
        <v>238</v>
      </c>
      <c r="E22" s="127" t="s">
        <v>218</v>
      </c>
      <c r="F22" s="106">
        <v>200</v>
      </c>
      <c r="G22" s="153">
        <v>1.65</v>
      </c>
      <c r="H22" s="139">
        <v>21</v>
      </c>
      <c r="I22" s="140">
        <f t="shared" si="0"/>
        <v>2</v>
      </c>
      <c r="J22" s="141">
        <f t="shared" si="1"/>
        <v>400</v>
      </c>
    </row>
    <row r="23" spans="1:11" ht="54" customHeight="1" thickBot="1">
      <c r="A23" s="65">
        <v>18</v>
      </c>
      <c r="B23" s="68" t="s">
        <v>140</v>
      </c>
      <c r="C23" s="91" t="s">
        <v>191</v>
      </c>
      <c r="D23" s="128" t="s">
        <v>239</v>
      </c>
      <c r="E23" s="129" t="s">
        <v>218</v>
      </c>
      <c r="F23" s="84">
        <v>30</v>
      </c>
      <c r="G23" s="153">
        <v>1.65</v>
      </c>
      <c r="H23" s="139">
        <v>21</v>
      </c>
      <c r="I23" s="140">
        <f t="shared" si="0"/>
        <v>2</v>
      </c>
      <c r="J23" s="141">
        <f t="shared" si="1"/>
        <v>60</v>
      </c>
    </row>
    <row r="24" spans="1:11" ht="51.75" thickBot="1">
      <c r="A24" s="94">
        <v>19</v>
      </c>
      <c r="B24" s="90" t="s">
        <v>123</v>
      </c>
      <c r="C24" s="89" t="s">
        <v>219</v>
      </c>
      <c r="D24" s="95" t="s">
        <v>240</v>
      </c>
      <c r="E24" s="129" t="s">
        <v>218</v>
      </c>
      <c r="F24" s="96">
        <v>220</v>
      </c>
      <c r="G24" s="153">
        <v>1</v>
      </c>
      <c r="H24" s="139">
        <v>21</v>
      </c>
      <c r="I24" s="140">
        <f t="shared" si="0"/>
        <v>1.21</v>
      </c>
      <c r="J24" s="141">
        <f t="shared" si="1"/>
        <v>266.2</v>
      </c>
    </row>
    <row r="25" spans="1:11" ht="39" thickBot="1">
      <c r="A25" s="87">
        <v>20</v>
      </c>
      <c r="B25" s="92" t="s">
        <v>209</v>
      </c>
      <c r="C25" s="93" t="s">
        <v>190</v>
      </c>
      <c r="D25" s="125" t="s">
        <v>241</v>
      </c>
      <c r="E25" s="129" t="s">
        <v>218</v>
      </c>
      <c r="F25" s="96">
        <v>100</v>
      </c>
      <c r="G25" s="153">
        <v>1</v>
      </c>
      <c r="H25" s="139">
        <v>21</v>
      </c>
      <c r="I25" s="140">
        <f t="shared" si="0"/>
        <v>1.21</v>
      </c>
      <c r="J25" s="141">
        <f t="shared" si="1"/>
        <v>121</v>
      </c>
    </row>
    <row r="26" spans="1:11" ht="64.5" thickBot="1">
      <c r="A26" s="100">
        <v>21</v>
      </c>
      <c r="B26" s="101" t="s">
        <v>46</v>
      </c>
      <c r="C26" s="102" t="s">
        <v>189</v>
      </c>
      <c r="D26" s="130" t="s">
        <v>242</v>
      </c>
      <c r="E26" s="79" t="s">
        <v>218</v>
      </c>
      <c r="F26" s="96">
        <v>80</v>
      </c>
      <c r="G26" s="154">
        <v>0.6</v>
      </c>
      <c r="H26" s="142">
        <v>21</v>
      </c>
      <c r="I26" s="143">
        <f t="shared" si="0"/>
        <v>0.73</v>
      </c>
      <c r="J26" s="144">
        <f t="shared" si="1"/>
        <v>58.4</v>
      </c>
    </row>
    <row r="27" spans="1:11" ht="20.25" customHeight="1" thickBot="1">
      <c r="A27" s="157" t="s">
        <v>220</v>
      </c>
      <c r="B27" s="158"/>
      <c r="C27" s="158"/>
      <c r="D27" s="158"/>
      <c r="E27" s="158"/>
      <c r="F27" s="158"/>
      <c r="G27" s="158"/>
      <c r="H27" s="158"/>
      <c r="I27" s="159"/>
      <c r="J27" s="145">
        <v>9835.17</v>
      </c>
    </row>
    <row r="28" spans="1:11" ht="15.75" thickBot="1">
      <c r="A28" s="160" t="s">
        <v>5</v>
      </c>
      <c r="B28" s="160"/>
      <c r="C28" s="160"/>
      <c r="D28" s="160"/>
      <c r="E28" s="160"/>
      <c r="F28" s="160"/>
      <c r="G28" s="160"/>
      <c r="H28" s="160"/>
      <c r="I28" s="160"/>
      <c r="J28" s="145">
        <f>J29-J27</f>
        <v>2065.39</v>
      </c>
    </row>
    <row r="29" spans="1:11" ht="15.75" thickBot="1">
      <c r="A29" s="157" t="s">
        <v>221</v>
      </c>
      <c r="B29" s="158"/>
      <c r="C29" s="158"/>
      <c r="D29" s="158"/>
      <c r="E29" s="158"/>
      <c r="F29" s="158"/>
      <c r="G29" s="158"/>
      <c r="H29" s="158"/>
      <c r="I29" s="159"/>
      <c r="J29" s="145">
        <v>11900.56</v>
      </c>
      <c r="K29" s="155"/>
    </row>
    <row r="30" spans="1:11">
      <c r="A30" s="104"/>
      <c r="B30" s="104"/>
      <c r="C30" s="104"/>
    </row>
    <row r="32" spans="1:11">
      <c r="C32" s="116"/>
      <c r="E32" s="131"/>
      <c r="H32" s="131"/>
      <c r="I32"/>
      <c r="J32"/>
    </row>
    <row r="33" spans="3:13">
      <c r="C33" s="116"/>
      <c r="E33" s="131"/>
      <c r="H33" s="131"/>
      <c r="I33"/>
      <c r="J33"/>
    </row>
    <row r="34" spans="3:13" ht="31.5" customHeight="1">
      <c r="C34" s="116"/>
      <c r="E34" s="131"/>
      <c r="H34" s="131"/>
      <c r="I34"/>
      <c r="J34"/>
    </row>
    <row r="35" spans="3:13">
      <c r="C35" s="116"/>
      <c r="E35" s="131"/>
      <c r="H35" s="131"/>
      <c r="I35"/>
      <c r="J35"/>
    </row>
    <row r="36" spans="3:13">
      <c r="C36" s="116"/>
      <c r="E36" s="131"/>
      <c r="H36" s="131"/>
      <c r="I36"/>
      <c r="J36"/>
    </row>
    <row r="37" spans="3:13">
      <c r="C37" s="116"/>
      <c r="E37" s="131"/>
      <c r="H37" s="131"/>
      <c r="I37"/>
      <c r="J37"/>
    </row>
    <row r="40" spans="3:13" ht="15.75">
      <c r="C40" s="146"/>
      <c r="D40" s="146"/>
      <c r="E40" s="147"/>
      <c r="F40" s="147"/>
      <c r="G40" s="148"/>
      <c r="H40" s="147"/>
      <c r="I40" s="148"/>
      <c r="J40" s="148"/>
      <c r="K40" s="149"/>
      <c r="L40" s="149"/>
      <c r="M40" s="149"/>
    </row>
  </sheetData>
  <mergeCells count="3">
    <mergeCell ref="A27:I27"/>
    <mergeCell ref="A28:I28"/>
    <mergeCell ref="A29:I29"/>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workbookViewId="0"/>
  </sheetViews>
  <sheetFormatPr defaultColWidth="8" defaultRowHeight="14.25"/>
  <cols>
    <col min="1" max="1" width="8" customWidth="1"/>
    <col min="2" max="2" width="6.125" customWidth="1"/>
    <col min="3" max="3" width="16.25" customWidth="1"/>
    <col min="4" max="5" width="22.875" customWidth="1"/>
    <col min="6" max="6" width="12.625" customWidth="1"/>
    <col min="7" max="7" width="10.25" customWidth="1"/>
    <col min="8" max="8" width="8" customWidth="1"/>
    <col min="9" max="9" width="9.25" customWidth="1"/>
    <col min="10" max="10" width="10.125" customWidth="1"/>
    <col min="11" max="11" width="8" customWidth="1"/>
  </cols>
  <sheetData>
    <row r="1" spans="2:10" ht="18.75">
      <c r="D1" s="1"/>
      <c r="E1" s="1"/>
      <c r="F1" s="1"/>
      <c r="G1" s="1"/>
      <c r="H1" s="1"/>
      <c r="I1" s="1" t="s">
        <v>0</v>
      </c>
    </row>
    <row r="2" spans="2:10" ht="18.75">
      <c r="D2" s="2" t="s">
        <v>21</v>
      </c>
      <c r="E2" s="2"/>
      <c r="F2" s="1"/>
      <c r="G2" s="1"/>
      <c r="H2" s="1"/>
      <c r="I2" s="1"/>
    </row>
    <row r="3" spans="2:10" ht="15" thickBot="1"/>
    <row r="4" spans="2:10" ht="142.5" thickBot="1">
      <c r="B4" s="9" t="s">
        <v>22</v>
      </c>
      <c r="C4" s="9" t="s">
        <v>2</v>
      </c>
      <c r="D4" s="9" t="s">
        <v>23</v>
      </c>
      <c r="E4" s="10" t="s">
        <v>24</v>
      </c>
      <c r="F4" s="11" t="s">
        <v>25</v>
      </c>
      <c r="G4" s="10" t="s">
        <v>26</v>
      </c>
      <c r="H4" s="12" t="s">
        <v>5</v>
      </c>
      <c r="I4" s="10" t="s">
        <v>27</v>
      </c>
      <c r="J4" s="13" t="s">
        <v>6</v>
      </c>
    </row>
    <row r="5" spans="2:10" ht="16.5" thickBot="1">
      <c r="B5" s="3">
        <v>1</v>
      </c>
      <c r="C5" s="3">
        <v>2</v>
      </c>
      <c r="D5" s="3">
        <v>3</v>
      </c>
      <c r="E5" s="14">
        <v>4</v>
      </c>
      <c r="F5" s="4">
        <v>5</v>
      </c>
      <c r="G5" s="5">
        <v>6</v>
      </c>
      <c r="H5" s="6">
        <v>7</v>
      </c>
      <c r="I5" s="7">
        <v>8</v>
      </c>
      <c r="J5" s="8" t="s">
        <v>7</v>
      </c>
    </row>
    <row r="6" spans="2:10" ht="117.75" customHeight="1" thickBot="1">
      <c r="B6" s="15">
        <v>1</v>
      </c>
      <c r="C6" s="15" t="s">
        <v>28</v>
      </c>
      <c r="D6" s="16" t="s">
        <v>29</v>
      </c>
      <c r="E6" s="17"/>
      <c r="F6" s="18" t="s">
        <v>30</v>
      </c>
      <c r="G6" s="19"/>
      <c r="H6" s="20"/>
      <c r="I6" s="21"/>
      <c r="J6" s="22"/>
    </row>
    <row r="7" spans="2:10" ht="15.75" thickBot="1">
      <c r="B7" s="161">
        <v>2</v>
      </c>
      <c r="C7" s="161" t="s">
        <v>31</v>
      </c>
      <c r="D7" s="23" t="s">
        <v>32</v>
      </c>
      <c r="E7" s="24"/>
      <c r="F7" s="25"/>
      <c r="G7" s="26"/>
      <c r="H7" s="27"/>
      <c r="I7" s="28"/>
      <c r="J7" s="29"/>
    </row>
    <row r="8" spans="2:10" ht="45.75" thickBot="1">
      <c r="B8" s="161"/>
      <c r="C8" s="161"/>
      <c r="D8" s="23" t="s">
        <v>33</v>
      </c>
      <c r="E8" s="30"/>
      <c r="F8" s="31">
        <v>1000</v>
      </c>
      <c r="G8" s="32"/>
      <c r="H8" s="33"/>
      <c r="I8" s="34"/>
      <c r="J8" s="35"/>
    </row>
    <row r="9" spans="2:10" ht="30.75" thickBot="1">
      <c r="B9" s="161"/>
      <c r="C9" s="161"/>
      <c r="D9" s="36" t="s">
        <v>34</v>
      </c>
      <c r="E9" s="37"/>
      <c r="F9" s="38"/>
      <c r="G9" s="39"/>
      <c r="H9" s="40"/>
      <c r="I9" s="41"/>
      <c r="J9" s="42"/>
    </row>
    <row r="10" spans="2:10" ht="60.75" thickBot="1">
      <c r="B10" s="161">
        <v>3</v>
      </c>
      <c r="C10" s="161" t="s">
        <v>35</v>
      </c>
      <c r="D10" s="43" t="s">
        <v>36</v>
      </c>
      <c r="E10" s="24"/>
      <c r="F10" s="15">
        <v>300</v>
      </c>
      <c r="G10" s="26"/>
      <c r="H10" s="44"/>
      <c r="I10" s="45"/>
      <c r="J10" s="29"/>
    </row>
    <row r="11" spans="2:10" ht="15.75" thickBot="1">
      <c r="B11" s="161"/>
      <c r="C11" s="161"/>
      <c r="D11" s="43" t="s">
        <v>37</v>
      </c>
      <c r="E11" s="37"/>
      <c r="F11" s="46"/>
      <c r="G11" s="39"/>
      <c r="H11" s="47"/>
      <c r="I11" s="47"/>
      <c r="J11" s="42"/>
    </row>
    <row r="12" spans="2:10" ht="90.75" thickBot="1">
      <c r="B12" s="18">
        <v>4</v>
      </c>
      <c r="C12" s="48" t="s">
        <v>38</v>
      </c>
      <c r="D12" s="16" t="s">
        <v>39</v>
      </c>
      <c r="E12" s="49"/>
      <c r="F12" s="18">
        <v>2000</v>
      </c>
      <c r="G12" s="26"/>
      <c r="H12" s="44"/>
      <c r="I12" s="44"/>
      <c r="J12" s="29"/>
    </row>
    <row r="13" spans="2:10" ht="45.75" thickBot="1">
      <c r="B13" s="50">
        <v>5</v>
      </c>
      <c r="C13" s="51" t="s">
        <v>40</v>
      </c>
      <c r="D13" s="52" t="s">
        <v>41</v>
      </c>
      <c r="E13" s="24"/>
      <c r="F13" s="18">
        <v>10</v>
      </c>
      <c r="G13" s="26"/>
      <c r="H13" s="44"/>
      <c r="I13" s="44"/>
      <c r="J13" s="29"/>
    </row>
    <row r="14" spans="2:10" ht="75.75" thickBot="1">
      <c r="B14" s="18">
        <v>6</v>
      </c>
      <c r="C14" s="16" t="s">
        <v>42</v>
      </c>
      <c r="D14" s="23" t="s">
        <v>43</v>
      </c>
      <c r="E14" s="53"/>
      <c r="F14" s="18">
        <v>1750</v>
      </c>
      <c r="G14" s="19"/>
      <c r="H14" s="54"/>
      <c r="I14" s="54"/>
      <c r="J14" s="22"/>
    </row>
    <row r="15" spans="2:10" ht="66.95" customHeight="1" thickBot="1">
      <c r="B15" s="15">
        <v>7</v>
      </c>
      <c r="C15" s="15" t="s">
        <v>44</v>
      </c>
      <c r="D15" s="16" t="s">
        <v>45</v>
      </c>
      <c r="E15" s="37"/>
      <c r="F15" s="50">
        <v>20</v>
      </c>
      <c r="G15" s="39"/>
      <c r="H15" s="47"/>
      <c r="I15" s="47"/>
      <c r="J15" s="42"/>
    </row>
    <row r="16" spans="2:10" ht="115.9" customHeight="1" thickBot="1">
      <c r="B16" s="15">
        <v>8</v>
      </c>
      <c r="C16" s="15" t="s">
        <v>46</v>
      </c>
      <c r="D16" s="16" t="s">
        <v>47</v>
      </c>
      <c r="E16" s="36"/>
      <c r="F16" s="50">
        <v>1200</v>
      </c>
      <c r="G16" s="19"/>
      <c r="H16" s="54"/>
      <c r="I16" s="54"/>
      <c r="J16" s="22"/>
    </row>
    <row r="17" spans="2:10" ht="30.75" thickBot="1">
      <c r="B17" s="161">
        <v>9</v>
      </c>
      <c r="C17" s="161" t="s">
        <v>48</v>
      </c>
      <c r="D17" s="43" t="s">
        <v>49</v>
      </c>
      <c r="E17" s="23"/>
      <c r="F17" s="28"/>
      <c r="G17" s="26"/>
      <c r="H17" s="44"/>
      <c r="I17" s="44"/>
      <c r="J17" s="29"/>
    </row>
    <row r="18" spans="2:10" ht="15.75" thickBot="1">
      <c r="B18" s="161"/>
      <c r="C18" s="161"/>
      <c r="D18" s="43" t="s">
        <v>50</v>
      </c>
      <c r="E18" s="23"/>
      <c r="F18" s="55">
        <v>360</v>
      </c>
      <c r="G18" s="32"/>
      <c r="H18" s="45"/>
      <c r="I18" s="45"/>
      <c r="J18" s="35"/>
    </row>
    <row r="19" spans="2:10" ht="15.75" thickBot="1">
      <c r="B19" s="161"/>
      <c r="C19" s="161"/>
      <c r="D19" s="52" t="s">
        <v>51</v>
      </c>
      <c r="E19" s="36"/>
      <c r="F19" s="56"/>
      <c r="G19" s="39"/>
      <c r="H19" s="47"/>
      <c r="I19" s="47"/>
      <c r="J19" s="42"/>
    </row>
    <row r="20" spans="2:10" ht="30.75" thickBot="1">
      <c r="B20" s="161">
        <v>10</v>
      </c>
      <c r="C20" s="161" t="s">
        <v>52</v>
      </c>
      <c r="D20" s="43" t="s">
        <v>53</v>
      </c>
      <c r="E20" s="23"/>
      <c r="F20" s="28"/>
      <c r="G20" s="26"/>
      <c r="H20" s="44"/>
      <c r="I20" s="44"/>
      <c r="J20" s="29"/>
    </row>
    <row r="21" spans="2:10" ht="60.75" thickBot="1">
      <c r="B21" s="161"/>
      <c r="C21" s="161"/>
      <c r="D21" s="43" t="s">
        <v>54</v>
      </c>
      <c r="E21" s="23"/>
      <c r="F21" s="46"/>
      <c r="G21" s="32"/>
      <c r="H21" s="45"/>
      <c r="I21" s="45"/>
      <c r="J21" s="35"/>
    </row>
    <row r="22" spans="2:10" ht="90.75" thickBot="1">
      <c r="B22" s="161"/>
      <c r="C22" s="161"/>
      <c r="D22" s="43" t="s">
        <v>55</v>
      </c>
      <c r="E22" s="57"/>
      <c r="F22" s="55">
        <v>100</v>
      </c>
      <c r="G22" s="32"/>
      <c r="H22" s="45"/>
      <c r="I22" s="45"/>
      <c r="J22" s="35"/>
    </row>
    <row r="23" spans="2:10" ht="30.75" thickBot="1">
      <c r="B23" s="161"/>
      <c r="C23" s="161"/>
      <c r="D23" s="43" t="s">
        <v>56</v>
      </c>
      <c r="E23" s="23"/>
      <c r="F23" s="46"/>
      <c r="G23" s="32"/>
      <c r="H23" s="45"/>
      <c r="I23" s="45"/>
      <c r="J23" s="35"/>
    </row>
    <row r="24" spans="2:10" ht="15.75" thickBot="1">
      <c r="B24" s="161"/>
      <c r="C24" s="161"/>
      <c r="D24" s="52" t="s">
        <v>57</v>
      </c>
      <c r="E24" s="36"/>
      <c r="F24" s="56"/>
      <c r="G24" s="39"/>
      <c r="H24" s="47"/>
      <c r="I24" s="47"/>
      <c r="J24" s="42"/>
    </row>
    <row r="25" spans="2:10" ht="45.75" thickBot="1">
      <c r="B25" s="161">
        <v>11</v>
      </c>
      <c r="C25" s="161" t="s">
        <v>58</v>
      </c>
      <c r="D25" s="43" t="s">
        <v>59</v>
      </c>
      <c r="E25" s="23"/>
      <c r="F25" s="28"/>
      <c r="G25" s="26"/>
      <c r="H25" s="44"/>
      <c r="I25" s="44"/>
      <c r="J25" s="29"/>
    </row>
    <row r="26" spans="2:10" ht="135.75" thickBot="1">
      <c r="B26" s="161"/>
      <c r="C26" s="161"/>
      <c r="D26" s="43" t="s">
        <v>60</v>
      </c>
      <c r="E26" s="57"/>
      <c r="F26" s="55">
        <v>240</v>
      </c>
      <c r="G26" s="32"/>
      <c r="H26" s="45"/>
      <c r="I26" s="45"/>
      <c r="J26" s="35"/>
    </row>
    <row r="27" spans="2:10" ht="15.75" thickBot="1">
      <c r="B27" s="161"/>
      <c r="C27" s="161"/>
      <c r="D27" s="43" t="s">
        <v>61</v>
      </c>
      <c r="E27" s="23"/>
      <c r="F27" s="46"/>
      <c r="G27" s="32"/>
      <c r="H27" s="45"/>
      <c r="I27" s="45"/>
      <c r="J27" s="35"/>
    </row>
    <row r="28" spans="2:10" ht="30.75" thickBot="1">
      <c r="B28" s="161"/>
      <c r="C28" s="161"/>
      <c r="D28" s="43" t="s">
        <v>62</v>
      </c>
      <c r="E28" s="23"/>
      <c r="F28" s="46"/>
      <c r="G28" s="32"/>
      <c r="H28" s="45"/>
      <c r="I28" s="45"/>
      <c r="J28" s="35"/>
    </row>
    <row r="29" spans="2:10" ht="15.75" thickBot="1">
      <c r="B29" s="161"/>
      <c r="C29" s="161"/>
      <c r="D29" s="52" t="s">
        <v>63</v>
      </c>
      <c r="E29" s="23"/>
      <c r="F29" s="56"/>
      <c r="G29" s="32"/>
      <c r="H29" s="45"/>
      <c r="I29" s="45"/>
      <c r="J29" s="35"/>
    </row>
    <row r="30" spans="2:10" ht="60.75" thickBot="1">
      <c r="B30" s="15">
        <v>12</v>
      </c>
      <c r="C30" s="161" t="s">
        <v>64</v>
      </c>
      <c r="D30" s="23" t="s">
        <v>65</v>
      </c>
      <c r="E30" s="24"/>
      <c r="F30" s="28"/>
      <c r="G30" s="26"/>
      <c r="H30" s="44"/>
      <c r="I30" s="44"/>
      <c r="J30" s="29"/>
    </row>
    <row r="31" spans="2:10" ht="90.75" thickBot="1">
      <c r="B31" s="55"/>
      <c r="C31" s="161"/>
      <c r="D31" s="23" t="s">
        <v>66</v>
      </c>
      <c r="E31" s="30"/>
      <c r="F31" s="46"/>
      <c r="G31" s="32"/>
      <c r="H31" s="45"/>
      <c r="I31" s="45"/>
      <c r="J31" s="35"/>
    </row>
    <row r="32" spans="2:10" ht="75.75" thickBot="1">
      <c r="B32" s="55"/>
      <c r="C32" s="161"/>
      <c r="D32" s="23" t="s">
        <v>67</v>
      </c>
      <c r="E32" s="58"/>
      <c r="F32" s="55">
        <v>300</v>
      </c>
      <c r="G32" s="32"/>
      <c r="H32" s="45"/>
      <c r="I32" s="45"/>
      <c r="J32" s="35"/>
    </row>
    <row r="33" spans="2:10" ht="15.75" thickBot="1">
      <c r="B33" s="55"/>
      <c r="C33" s="161"/>
      <c r="D33" s="23" t="s">
        <v>61</v>
      </c>
      <c r="E33" s="58"/>
      <c r="F33" s="46"/>
      <c r="G33" s="32"/>
      <c r="H33" s="45"/>
      <c r="I33" s="45"/>
      <c r="J33" s="35"/>
    </row>
    <row r="34" spans="2:10" ht="15.75" thickBot="1">
      <c r="B34" s="55" t="s">
        <v>68</v>
      </c>
      <c r="C34" s="161"/>
      <c r="D34" s="23" t="s">
        <v>69</v>
      </c>
      <c r="E34" s="30"/>
      <c r="F34" s="46"/>
      <c r="G34" s="32"/>
      <c r="H34" s="45"/>
      <c r="I34" s="45"/>
      <c r="J34" s="35"/>
    </row>
    <row r="35" spans="2:10" ht="15.75" thickBot="1">
      <c r="B35" s="55" t="s">
        <v>70</v>
      </c>
      <c r="C35" s="161"/>
      <c r="D35" s="23" t="s">
        <v>71</v>
      </c>
      <c r="E35" s="30"/>
      <c r="F35" s="46"/>
      <c r="G35" s="32"/>
      <c r="H35" s="45"/>
      <c r="I35" s="45"/>
      <c r="J35" s="35"/>
    </row>
    <row r="36" spans="2:10" ht="15.75" thickBot="1">
      <c r="B36" s="55" t="s">
        <v>72</v>
      </c>
      <c r="C36" s="161"/>
      <c r="D36" s="23" t="s">
        <v>73</v>
      </c>
      <c r="E36" s="30"/>
      <c r="F36" s="46"/>
      <c r="G36" s="32"/>
      <c r="H36" s="45"/>
      <c r="I36" s="45"/>
      <c r="J36" s="35"/>
    </row>
    <row r="37" spans="2:10" ht="17.45" customHeight="1" thickBot="1">
      <c r="B37" s="55" t="s">
        <v>74</v>
      </c>
      <c r="C37" s="161"/>
      <c r="D37" s="23" t="s">
        <v>75</v>
      </c>
      <c r="E37" s="30"/>
      <c r="F37" s="46"/>
      <c r="G37" s="32"/>
      <c r="H37" s="45"/>
      <c r="I37" s="45"/>
      <c r="J37" s="35"/>
    </row>
    <row r="38" spans="2:10" ht="15.75" thickBot="1">
      <c r="B38" s="55" t="s">
        <v>76</v>
      </c>
      <c r="C38" s="161"/>
      <c r="D38" s="23" t="s">
        <v>77</v>
      </c>
      <c r="E38" s="30"/>
      <c r="F38" s="46"/>
      <c r="G38" s="32"/>
      <c r="H38" s="45"/>
      <c r="I38" s="45"/>
      <c r="J38" s="35"/>
    </row>
    <row r="39" spans="2:10" ht="15.75" thickBot="1">
      <c r="B39" s="55" t="s">
        <v>78</v>
      </c>
      <c r="C39" s="161"/>
      <c r="D39" s="23" t="s">
        <v>79</v>
      </c>
      <c r="E39" s="30"/>
      <c r="F39" s="46"/>
      <c r="G39" s="32"/>
      <c r="H39" s="45"/>
      <c r="I39" s="45"/>
      <c r="J39" s="35"/>
    </row>
    <row r="40" spans="2:10" ht="15.75" thickBot="1">
      <c r="B40" s="50" t="s">
        <v>80</v>
      </c>
      <c r="C40" s="161"/>
      <c r="D40" s="36" t="s">
        <v>81</v>
      </c>
      <c r="E40" s="37"/>
      <c r="F40" s="56"/>
      <c r="G40" s="39"/>
      <c r="H40" s="47"/>
      <c r="I40" s="47"/>
      <c r="J40" s="42"/>
    </row>
    <row r="41" spans="2:10" ht="15.75" thickBot="1">
      <c r="B41" s="161">
        <v>13</v>
      </c>
      <c r="C41" s="161" t="s">
        <v>82</v>
      </c>
      <c r="D41" s="43" t="s">
        <v>83</v>
      </c>
      <c r="E41" s="23"/>
      <c r="F41" s="28"/>
      <c r="G41" s="32"/>
      <c r="H41" s="45"/>
      <c r="I41" s="45"/>
      <c r="J41" s="35"/>
    </row>
    <row r="42" spans="2:10" ht="15.75" thickBot="1">
      <c r="B42" s="161"/>
      <c r="C42" s="161"/>
      <c r="D42" s="43" t="s">
        <v>84</v>
      </c>
      <c r="E42" s="23"/>
      <c r="F42" s="46"/>
      <c r="G42" s="32"/>
      <c r="H42" s="45"/>
      <c r="I42" s="45"/>
      <c r="J42" s="35"/>
    </row>
    <row r="43" spans="2:10" ht="15.75" thickBot="1">
      <c r="B43" s="161"/>
      <c r="C43" s="161"/>
      <c r="D43" s="43" t="s">
        <v>85</v>
      </c>
      <c r="E43" s="23"/>
      <c r="F43" s="46"/>
      <c r="G43" s="32"/>
      <c r="H43" s="45"/>
      <c r="I43" s="45"/>
      <c r="J43" s="35"/>
    </row>
    <row r="44" spans="2:10" ht="30.75" thickBot="1">
      <c r="B44" s="161"/>
      <c r="C44" s="161"/>
      <c r="D44" s="43" t="s">
        <v>86</v>
      </c>
      <c r="E44" s="23"/>
      <c r="F44" s="55">
        <v>600</v>
      </c>
      <c r="G44" s="32"/>
      <c r="H44" s="45"/>
      <c r="I44" s="45"/>
      <c r="J44" s="35"/>
    </row>
    <row r="45" spans="2:10" ht="30.75" thickBot="1">
      <c r="B45" s="161"/>
      <c r="C45" s="161"/>
      <c r="D45" s="43" t="s">
        <v>87</v>
      </c>
      <c r="E45" s="23"/>
      <c r="F45" s="46"/>
      <c r="G45" s="32"/>
      <c r="H45" s="45"/>
      <c r="I45" s="45"/>
      <c r="J45" s="35"/>
    </row>
    <row r="46" spans="2:10" ht="30.75" thickBot="1">
      <c r="B46" s="161"/>
      <c r="C46" s="161"/>
      <c r="D46" s="43" t="s">
        <v>88</v>
      </c>
      <c r="E46" s="57"/>
      <c r="F46" s="46"/>
      <c r="G46" s="32"/>
      <c r="H46" s="45"/>
      <c r="I46" s="45"/>
      <c r="J46" s="35"/>
    </row>
    <row r="47" spans="2:10" ht="15.75" thickBot="1">
      <c r="B47" s="161"/>
      <c r="C47" s="161"/>
      <c r="D47" s="43" t="s">
        <v>89</v>
      </c>
      <c r="E47" s="23"/>
      <c r="F47" s="46"/>
      <c r="G47" s="32"/>
      <c r="H47" s="45"/>
      <c r="I47" s="45"/>
      <c r="J47" s="35"/>
    </row>
    <row r="48" spans="2:10" ht="30.75" thickBot="1">
      <c r="B48" s="161"/>
      <c r="C48" s="161"/>
      <c r="D48" s="52" t="s">
        <v>90</v>
      </c>
      <c r="E48" s="23"/>
      <c r="F48" s="56"/>
      <c r="G48" s="32"/>
      <c r="H48" s="45"/>
      <c r="I48" s="45"/>
      <c r="J48" s="35"/>
    </row>
    <row r="49" spans="2:10" ht="105.75" thickBot="1">
      <c r="B49" s="161">
        <v>14</v>
      </c>
      <c r="C49" s="161" t="s">
        <v>91</v>
      </c>
      <c r="D49" s="23" t="s">
        <v>92</v>
      </c>
      <c r="E49" s="24"/>
      <c r="F49" s="28"/>
      <c r="G49" s="26"/>
      <c r="H49" s="44"/>
      <c r="I49" s="44"/>
      <c r="J49" s="29"/>
    </row>
    <row r="50" spans="2:10" ht="45.75" thickBot="1">
      <c r="B50" s="161"/>
      <c r="C50" s="161"/>
      <c r="D50" s="23" t="s">
        <v>93</v>
      </c>
      <c r="E50" s="30"/>
      <c r="F50" s="55"/>
      <c r="G50" s="32"/>
      <c r="H50" s="45"/>
      <c r="I50" s="45"/>
      <c r="J50" s="35"/>
    </row>
    <row r="51" spans="2:10" ht="45.75" thickBot="1">
      <c r="B51" s="161"/>
      <c r="C51" s="161"/>
      <c r="D51" s="23" t="s">
        <v>94</v>
      </c>
      <c r="E51" s="30"/>
      <c r="F51" s="55">
        <v>600</v>
      </c>
      <c r="G51" s="32"/>
      <c r="H51" s="45"/>
      <c r="I51" s="45"/>
      <c r="J51" s="35"/>
    </row>
    <row r="52" spans="2:10" ht="75.75" thickBot="1">
      <c r="B52" s="161"/>
      <c r="C52" s="161"/>
      <c r="D52" s="23" t="s">
        <v>95</v>
      </c>
      <c r="E52" s="30"/>
      <c r="F52" s="55"/>
      <c r="G52" s="32"/>
      <c r="H52" s="45"/>
      <c r="I52" s="45"/>
      <c r="J52" s="35"/>
    </row>
    <row r="53" spans="2:10" ht="45.75" thickBot="1">
      <c r="B53" s="161"/>
      <c r="C53" s="161"/>
      <c r="D53" s="23" t="s">
        <v>96</v>
      </c>
      <c r="E53" s="30"/>
      <c r="F53" s="55"/>
      <c r="G53" s="32"/>
      <c r="H53" s="45"/>
      <c r="I53" s="45"/>
      <c r="J53" s="35"/>
    </row>
    <row r="54" spans="2:10" ht="15.75" thickBot="1">
      <c r="B54" s="161"/>
      <c r="C54" s="161"/>
      <c r="D54" s="23" t="s">
        <v>97</v>
      </c>
      <c r="E54" s="30"/>
      <c r="F54" s="55"/>
      <c r="G54" s="32"/>
      <c r="H54" s="45"/>
      <c r="I54" s="45"/>
      <c r="J54" s="35"/>
    </row>
    <row r="55" spans="2:10" ht="15.75" thickBot="1">
      <c r="B55" s="161"/>
      <c r="C55" s="161"/>
      <c r="D55" s="36" t="s">
        <v>98</v>
      </c>
      <c r="E55" s="37"/>
      <c r="F55" s="50"/>
      <c r="G55" s="39"/>
      <c r="H55" s="47"/>
      <c r="I55" s="47"/>
      <c r="J55" s="42"/>
    </row>
    <row r="56" spans="2:10" ht="30.75" thickBot="1">
      <c r="B56" s="161">
        <v>15</v>
      </c>
      <c r="C56" s="161" t="s">
        <v>99</v>
      </c>
      <c r="D56" s="23" t="s">
        <v>100</v>
      </c>
      <c r="E56" s="24"/>
      <c r="F56" s="28"/>
      <c r="G56" s="26"/>
      <c r="H56" s="44"/>
      <c r="I56" s="44"/>
      <c r="J56" s="29"/>
    </row>
    <row r="57" spans="2:10" ht="90.75" thickBot="1">
      <c r="B57" s="161"/>
      <c r="C57" s="161"/>
      <c r="D57" s="23" t="s">
        <v>101</v>
      </c>
      <c r="E57" s="30"/>
      <c r="F57" s="55">
        <v>120</v>
      </c>
      <c r="G57" s="32"/>
      <c r="H57" s="45"/>
      <c r="I57" s="45"/>
      <c r="J57" s="35"/>
    </row>
    <row r="58" spans="2:10" ht="30.75" thickBot="1">
      <c r="B58" s="161"/>
      <c r="C58" s="161"/>
      <c r="D58" s="23" t="s">
        <v>102</v>
      </c>
      <c r="E58" s="58"/>
      <c r="F58" s="46"/>
      <c r="G58" s="32"/>
      <c r="H58" s="45"/>
      <c r="I58" s="45"/>
      <c r="J58" s="35"/>
    </row>
    <row r="59" spans="2:10" ht="60.75" thickBot="1">
      <c r="B59" s="161"/>
      <c r="C59" s="161"/>
      <c r="D59" s="23" t="s">
        <v>103</v>
      </c>
      <c r="E59" s="30"/>
      <c r="F59" s="46"/>
      <c r="G59" s="32"/>
      <c r="H59" s="45"/>
      <c r="I59" s="45"/>
      <c r="J59" s="35"/>
    </row>
    <row r="60" spans="2:10" ht="15.75" thickBot="1">
      <c r="B60" s="161"/>
      <c r="C60" s="161"/>
      <c r="D60" s="36" t="s">
        <v>104</v>
      </c>
      <c r="E60" s="37"/>
      <c r="F60" s="56"/>
      <c r="G60" s="39"/>
      <c r="H60" s="47"/>
      <c r="I60" s="47"/>
      <c r="J60" s="42"/>
    </row>
    <row r="61" spans="2:10" ht="45.75" thickBot="1">
      <c r="B61" s="161">
        <v>16</v>
      </c>
      <c r="C61" s="161" t="s">
        <v>105</v>
      </c>
      <c r="D61" s="23" t="s">
        <v>106</v>
      </c>
      <c r="E61" s="24"/>
      <c r="F61" s="15">
        <v>300</v>
      </c>
      <c r="G61" s="26"/>
      <c r="H61" s="44"/>
      <c r="I61" s="44"/>
      <c r="J61" s="29"/>
    </row>
    <row r="62" spans="2:10" ht="15.75" thickBot="1">
      <c r="B62" s="161"/>
      <c r="C62" s="161"/>
      <c r="D62" s="36" t="s">
        <v>104</v>
      </c>
      <c r="E62" s="37"/>
      <c r="F62" s="50"/>
      <c r="G62" s="39"/>
      <c r="H62" s="47"/>
      <c r="I62" s="47"/>
      <c r="J62" s="42"/>
    </row>
    <row r="63" spans="2:10" ht="30.75" thickBot="1">
      <c r="B63" s="161">
        <v>17</v>
      </c>
      <c r="C63" s="161" t="s">
        <v>107</v>
      </c>
      <c r="D63" s="23" t="s">
        <v>108</v>
      </c>
      <c r="E63" s="24"/>
      <c r="F63" s="28"/>
      <c r="G63" s="26"/>
      <c r="H63" s="44"/>
      <c r="I63" s="44"/>
      <c r="J63" s="29"/>
    </row>
    <row r="64" spans="2:10" ht="30.75" thickBot="1">
      <c r="B64" s="161"/>
      <c r="C64" s="161"/>
      <c r="D64" s="23" t="s">
        <v>109</v>
      </c>
      <c r="E64" s="30"/>
      <c r="F64" s="46"/>
      <c r="G64" s="32"/>
      <c r="H64" s="45"/>
      <c r="I64" s="45"/>
      <c r="J64" s="35"/>
    </row>
    <row r="65" spans="2:10" ht="15.75" thickBot="1">
      <c r="B65" s="161"/>
      <c r="C65" s="161"/>
      <c r="D65" s="23" t="s">
        <v>110</v>
      </c>
      <c r="E65" s="30"/>
      <c r="F65" s="46"/>
      <c r="G65" s="32"/>
      <c r="H65" s="45"/>
      <c r="I65" s="45"/>
      <c r="J65" s="35"/>
    </row>
    <row r="66" spans="2:10" ht="15.75" thickBot="1">
      <c r="B66" s="161"/>
      <c r="C66" s="161"/>
      <c r="D66" s="23" t="s">
        <v>111</v>
      </c>
      <c r="E66" s="30"/>
      <c r="F66" s="55">
        <v>1800</v>
      </c>
      <c r="G66" s="32"/>
      <c r="H66" s="45"/>
      <c r="I66" s="45"/>
      <c r="J66" s="35"/>
    </row>
    <row r="67" spans="2:10" ht="60.75" thickBot="1">
      <c r="B67" s="161"/>
      <c r="C67" s="161"/>
      <c r="D67" s="23" t="s">
        <v>112</v>
      </c>
      <c r="E67" s="30"/>
      <c r="F67" s="46"/>
      <c r="G67" s="32"/>
      <c r="H67" s="45"/>
      <c r="I67" s="45"/>
      <c r="J67" s="35"/>
    </row>
    <row r="68" spans="2:10" ht="30.75" thickBot="1">
      <c r="B68" s="161"/>
      <c r="C68" s="161"/>
      <c r="D68" s="23" t="s">
        <v>113</v>
      </c>
      <c r="E68" s="30"/>
      <c r="F68" s="46"/>
      <c r="G68" s="32"/>
      <c r="H68" s="45"/>
      <c r="I68" s="45"/>
      <c r="J68" s="35"/>
    </row>
    <row r="69" spans="2:10" ht="15.75" thickBot="1">
      <c r="B69" s="161"/>
      <c r="C69" s="161"/>
      <c r="D69" s="23" t="s">
        <v>114</v>
      </c>
      <c r="E69" s="30"/>
      <c r="F69" s="46"/>
      <c r="G69" s="32"/>
      <c r="H69" s="45"/>
      <c r="I69" s="45"/>
      <c r="J69" s="35"/>
    </row>
    <row r="70" spans="2:10" ht="30.75" thickBot="1">
      <c r="B70" s="161"/>
      <c r="C70" s="161"/>
      <c r="D70" s="23" t="s">
        <v>115</v>
      </c>
      <c r="E70" s="30"/>
      <c r="F70" s="46"/>
      <c r="G70" s="32"/>
      <c r="H70" s="45"/>
      <c r="I70" s="45"/>
      <c r="J70" s="35"/>
    </row>
    <row r="71" spans="2:10" ht="15.75" thickBot="1">
      <c r="B71" s="161"/>
      <c r="C71" s="161"/>
      <c r="D71" s="36" t="s">
        <v>116</v>
      </c>
      <c r="E71" s="37"/>
      <c r="F71" s="56"/>
      <c r="G71" s="39"/>
      <c r="H71" s="47"/>
      <c r="I71" s="47"/>
      <c r="J71" s="42"/>
    </row>
    <row r="72" spans="2:10" ht="30.75" thickBot="1">
      <c r="B72" s="161">
        <v>18</v>
      </c>
      <c r="C72" s="161" t="s">
        <v>117</v>
      </c>
      <c r="D72" s="23" t="s">
        <v>118</v>
      </c>
      <c r="E72" s="24"/>
      <c r="F72" s="28"/>
      <c r="G72" s="26"/>
      <c r="H72" s="44"/>
      <c r="I72" s="44"/>
      <c r="J72" s="29"/>
    </row>
    <row r="73" spans="2:10" ht="60.75" thickBot="1">
      <c r="B73" s="161"/>
      <c r="C73" s="161"/>
      <c r="D73" s="23" t="s">
        <v>119</v>
      </c>
      <c r="E73" s="30"/>
      <c r="F73" s="55">
        <v>600</v>
      </c>
      <c r="G73" s="32"/>
      <c r="H73" s="45"/>
      <c r="I73" s="45"/>
      <c r="J73" s="35"/>
    </row>
    <row r="74" spans="2:10" ht="30.75" thickBot="1">
      <c r="B74" s="161"/>
      <c r="C74" s="161"/>
      <c r="D74" s="23" t="s">
        <v>120</v>
      </c>
      <c r="E74" s="30"/>
      <c r="F74" s="46"/>
      <c r="G74" s="32"/>
      <c r="H74" s="45"/>
      <c r="I74" s="45"/>
      <c r="J74" s="35"/>
    </row>
    <row r="75" spans="2:10" ht="30.75" thickBot="1">
      <c r="B75" s="161"/>
      <c r="C75" s="161"/>
      <c r="D75" s="23" t="s">
        <v>121</v>
      </c>
      <c r="E75" s="30"/>
      <c r="F75" s="46"/>
      <c r="G75" s="32"/>
      <c r="H75" s="45"/>
      <c r="I75" s="45"/>
      <c r="J75" s="35"/>
    </row>
    <row r="76" spans="2:10" ht="15.75" thickBot="1">
      <c r="B76" s="161"/>
      <c r="C76" s="161"/>
      <c r="D76" s="36" t="s">
        <v>122</v>
      </c>
      <c r="E76" s="37"/>
      <c r="F76" s="56"/>
      <c r="G76" s="39"/>
      <c r="H76" s="47"/>
      <c r="I76" s="47"/>
      <c r="J76" s="42"/>
    </row>
    <row r="77" spans="2:10" ht="75.75" thickBot="1">
      <c r="B77" s="50">
        <v>19</v>
      </c>
      <c r="C77" s="51" t="s">
        <v>123</v>
      </c>
      <c r="D77" s="23" t="s">
        <v>124</v>
      </c>
      <c r="E77" s="53"/>
      <c r="F77" s="50">
        <v>300</v>
      </c>
      <c r="G77" s="19"/>
      <c r="H77" s="54"/>
      <c r="I77" s="54"/>
      <c r="J77" s="22"/>
    </row>
    <row r="78" spans="2:10" ht="90.75" thickBot="1">
      <c r="B78" s="161">
        <v>20</v>
      </c>
      <c r="C78" s="161" t="s">
        <v>125</v>
      </c>
      <c r="D78" s="59" t="s">
        <v>126</v>
      </c>
      <c r="E78" s="60"/>
      <c r="F78" s="15">
        <v>3000</v>
      </c>
      <c r="G78" s="26"/>
      <c r="H78" s="44"/>
      <c r="I78" s="44"/>
      <c r="J78" s="29"/>
    </row>
    <row r="79" spans="2:10" ht="15.75" thickBot="1">
      <c r="B79" s="161"/>
      <c r="C79" s="161"/>
      <c r="D79" s="56" t="s">
        <v>127</v>
      </c>
      <c r="E79" s="37"/>
      <c r="F79" s="56"/>
      <c r="G79" s="39"/>
      <c r="H79" s="47"/>
      <c r="I79" s="47"/>
      <c r="J79" s="42"/>
    </row>
    <row r="80" spans="2:10" ht="135.75" thickBot="1">
      <c r="B80" s="161">
        <v>21</v>
      </c>
      <c r="C80" s="161" t="s">
        <v>125</v>
      </c>
      <c r="D80" s="23" t="s">
        <v>128</v>
      </c>
      <c r="E80" s="24"/>
      <c r="F80" s="15">
        <v>3000</v>
      </c>
      <c r="G80" s="26"/>
      <c r="H80" s="44"/>
      <c r="I80" s="44"/>
      <c r="J80" s="29"/>
    </row>
    <row r="81" spans="2:10" ht="15.75" thickBot="1">
      <c r="B81" s="161"/>
      <c r="C81" s="161"/>
      <c r="D81" s="36" t="s">
        <v>127</v>
      </c>
      <c r="E81" s="37"/>
      <c r="F81" s="46"/>
      <c r="G81" s="39"/>
      <c r="H81" s="47"/>
      <c r="I81" s="47"/>
      <c r="J81" s="42"/>
    </row>
    <row r="82" spans="2:10" ht="105.75" thickBot="1">
      <c r="B82" s="161">
        <v>22</v>
      </c>
      <c r="C82" s="161" t="s">
        <v>129</v>
      </c>
      <c r="D82" s="23" t="s">
        <v>130</v>
      </c>
      <c r="E82" s="24"/>
      <c r="F82" s="15" t="s">
        <v>131</v>
      </c>
      <c r="G82" s="26"/>
      <c r="H82" s="44"/>
      <c r="I82" s="44"/>
      <c r="J82" s="29"/>
    </row>
    <row r="83" spans="2:10" ht="15.75" thickBot="1">
      <c r="B83" s="161"/>
      <c r="C83" s="161"/>
      <c r="D83" s="36" t="s">
        <v>132</v>
      </c>
      <c r="E83" s="37"/>
      <c r="F83" s="50"/>
      <c r="G83" s="39"/>
      <c r="H83" s="47"/>
      <c r="I83" s="47"/>
      <c r="J83" s="42"/>
    </row>
    <row r="84" spans="2:10" ht="120.75" thickBot="1">
      <c r="B84" s="50">
        <v>23</v>
      </c>
      <c r="C84" s="51" t="s">
        <v>133</v>
      </c>
      <c r="D84" s="36" t="s">
        <v>134</v>
      </c>
      <c r="E84" s="53"/>
      <c r="F84" s="61">
        <v>10</v>
      </c>
      <c r="G84" s="54"/>
      <c r="H84" s="54"/>
      <c r="I84" s="54"/>
      <c r="J84" s="22"/>
    </row>
    <row r="85" spans="2:10" ht="60.75" thickBot="1">
      <c r="B85" s="161">
        <v>24</v>
      </c>
      <c r="C85" s="161" t="s">
        <v>135</v>
      </c>
      <c r="D85" s="23" t="s">
        <v>136</v>
      </c>
      <c r="E85" s="24"/>
      <c r="F85" s="15">
        <v>25000</v>
      </c>
      <c r="G85" s="26"/>
      <c r="H85" s="44"/>
      <c r="I85" s="44"/>
      <c r="J85" s="29"/>
    </row>
    <row r="86" spans="2:10" ht="15.75" thickBot="1">
      <c r="B86" s="161"/>
      <c r="C86" s="161"/>
      <c r="D86" s="36" t="s">
        <v>137</v>
      </c>
      <c r="E86" s="37"/>
      <c r="F86" s="55"/>
      <c r="G86" s="39"/>
      <c r="H86" s="47"/>
      <c r="I86" s="47"/>
      <c r="J86" s="42"/>
    </row>
    <row r="87" spans="2:10" ht="30.75" thickBot="1">
      <c r="B87" s="50">
        <v>25</v>
      </c>
      <c r="C87" s="51" t="s">
        <v>138</v>
      </c>
      <c r="D87" s="36" t="s">
        <v>139</v>
      </c>
      <c r="E87" s="48"/>
      <c r="F87" s="18">
        <v>30</v>
      </c>
      <c r="G87" s="19"/>
      <c r="H87" s="54"/>
      <c r="I87" s="54"/>
      <c r="J87" s="22"/>
    </row>
    <row r="88" spans="2:10" ht="90.75" thickBot="1">
      <c r="B88" s="161">
        <v>26</v>
      </c>
      <c r="C88" s="161" t="s">
        <v>140</v>
      </c>
      <c r="D88" s="23" t="s">
        <v>141</v>
      </c>
      <c r="E88" s="24"/>
      <c r="F88" s="15">
        <v>600</v>
      </c>
      <c r="G88" s="26"/>
      <c r="H88" s="44"/>
      <c r="I88" s="44"/>
      <c r="J88" s="29"/>
    </row>
    <row r="89" spans="2:10" ht="15.75" thickBot="1">
      <c r="B89" s="161"/>
      <c r="C89" s="161"/>
      <c r="D89" s="36" t="s">
        <v>142</v>
      </c>
      <c r="E89" s="37"/>
      <c r="F89" s="50"/>
      <c r="G89" s="39"/>
      <c r="H89" s="47"/>
      <c r="I89" s="47"/>
      <c r="J89" s="42"/>
    </row>
    <row r="90" spans="2:10" ht="30.75" thickBot="1">
      <c r="B90" s="50">
        <v>27</v>
      </c>
      <c r="C90" s="51" t="s">
        <v>143</v>
      </c>
      <c r="D90" s="36" t="s">
        <v>144</v>
      </c>
      <c r="E90" s="48"/>
      <c r="F90" s="18">
        <v>20</v>
      </c>
      <c r="G90" s="19"/>
      <c r="H90" s="54"/>
      <c r="I90" s="54"/>
      <c r="J90" s="22"/>
    </row>
    <row r="91" spans="2:10" ht="30.75" thickBot="1">
      <c r="B91" s="50">
        <v>28</v>
      </c>
      <c r="C91" s="51" t="s">
        <v>145</v>
      </c>
      <c r="D91" s="36" t="s">
        <v>146</v>
      </c>
      <c r="E91" s="48"/>
      <c r="F91" s="18">
        <v>15</v>
      </c>
      <c r="G91" s="19"/>
      <c r="H91" s="54"/>
      <c r="I91" s="54"/>
      <c r="J91" s="22"/>
    </row>
    <row r="92" spans="2:10" ht="45.75" thickBot="1">
      <c r="B92" s="161">
        <v>29</v>
      </c>
      <c r="C92" s="161" t="s">
        <v>147</v>
      </c>
      <c r="D92" s="23" t="s">
        <v>148</v>
      </c>
      <c r="E92" s="24"/>
      <c r="F92" s="34"/>
      <c r="G92" s="26"/>
      <c r="H92" s="44"/>
      <c r="I92" s="44"/>
      <c r="J92" s="29"/>
    </row>
    <row r="93" spans="2:10" ht="60.75" thickBot="1">
      <c r="B93" s="161"/>
      <c r="C93" s="161"/>
      <c r="D93" s="23" t="s">
        <v>149</v>
      </c>
      <c r="E93" s="30"/>
      <c r="F93" s="46"/>
      <c r="G93" s="32"/>
      <c r="H93" s="45"/>
      <c r="I93" s="45"/>
      <c r="J93" s="35"/>
    </row>
    <row r="94" spans="2:10" ht="30.75" thickBot="1">
      <c r="B94" s="161"/>
      <c r="C94" s="161"/>
      <c r="D94" s="23" t="s">
        <v>150</v>
      </c>
      <c r="E94" s="30"/>
      <c r="F94" s="55">
        <v>2250</v>
      </c>
      <c r="G94" s="32"/>
      <c r="H94" s="45"/>
      <c r="I94" s="45"/>
      <c r="J94" s="35"/>
    </row>
    <row r="95" spans="2:10" ht="30.75" thickBot="1">
      <c r="B95" s="161"/>
      <c r="C95" s="161"/>
      <c r="D95" s="23" t="s">
        <v>151</v>
      </c>
      <c r="E95" s="30"/>
      <c r="F95" s="46"/>
      <c r="G95" s="32"/>
      <c r="H95" s="45"/>
      <c r="I95" s="45"/>
      <c r="J95" s="35"/>
    </row>
    <row r="96" spans="2:10" ht="30.75" thickBot="1">
      <c r="B96" s="161"/>
      <c r="C96" s="161"/>
      <c r="D96" s="23" t="s">
        <v>152</v>
      </c>
      <c r="E96" s="30"/>
      <c r="F96" s="46"/>
      <c r="G96" s="32"/>
      <c r="H96" s="45"/>
      <c r="I96" s="45"/>
      <c r="J96" s="35"/>
    </row>
    <row r="97" spans="2:10" ht="15.75" thickBot="1">
      <c r="B97" s="161"/>
      <c r="C97" s="161"/>
      <c r="D97" s="36" t="s">
        <v>153</v>
      </c>
      <c r="E97" s="37"/>
      <c r="F97" s="56"/>
      <c r="G97" s="39"/>
      <c r="H97" s="47"/>
      <c r="I97" s="47"/>
      <c r="J97" s="42"/>
    </row>
    <row r="98" spans="2:10" ht="15.75" thickBot="1">
      <c r="B98" s="161">
        <v>30</v>
      </c>
      <c r="C98" s="161" t="s">
        <v>154</v>
      </c>
      <c r="D98" s="23" t="s">
        <v>155</v>
      </c>
      <c r="E98" s="24"/>
      <c r="F98" s="28"/>
      <c r="G98" s="26"/>
      <c r="H98" s="44"/>
      <c r="I98" s="44"/>
      <c r="J98" s="29"/>
    </row>
    <row r="99" spans="2:10" ht="15.75" thickBot="1">
      <c r="B99" s="161"/>
      <c r="C99" s="161"/>
      <c r="D99" s="23" t="s">
        <v>156</v>
      </c>
      <c r="E99" s="30"/>
      <c r="F99" s="46"/>
      <c r="G99" s="32"/>
      <c r="H99" s="45"/>
      <c r="I99" s="45"/>
      <c r="J99" s="35"/>
    </row>
    <row r="100" spans="2:10" ht="45.75" thickBot="1">
      <c r="B100" s="161"/>
      <c r="C100" s="161"/>
      <c r="D100" s="23" t="s">
        <v>157</v>
      </c>
      <c r="E100" s="30"/>
      <c r="F100" s="46"/>
      <c r="G100" s="32"/>
      <c r="H100" s="45"/>
      <c r="I100" s="45"/>
      <c r="J100" s="35"/>
    </row>
    <row r="101" spans="2:10" ht="60.75" thickBot="1">
      <c r="B101" s="161"/>
      <c r="C101" s="161"/>
      <c r="D101" s="23" t="s">
        <v>158</v>
      </c>
      <c r="E101" s="30"/>
      <c r="F101" s="55">
        <v>2250</v>
      </c>
      <c r="G101" s="32"/>
      <c r="H101" s="45"/>
      <c r="I101" s="45"/>
      <c r="J101" s="35"/>
    </row>
    <row r="102" spans="2:10" ht="30.75" thickBot="1">
      <c r="B102" s="161"/>
      <c r="C102" s="161"/>
      <c r="D102" s="23" t="s">
        <v>159</v>
      </c>
      <c r="E102" s="30"/>
      <c r="F102" s="46"/>
      <c r="G102" s="32"/>
      <c r="H102" s="45"/>
      <c r="I102" s="45"/>
      <c r="J102" s="35"/>
    </row>
    <row r="103" spans="2:10" ht="15.75" thickBot="1">
      <c r="B103" s="161"/>
      <c r="C103" s="161"/>
      <c r="D103" s="36" t="s">
        <v>160</v>
      </c>
      <c r="E103" s="37"/>
      <c r="F103" s="56"/>
      <c r="G103" s="39"/>
      <c r="H103" s="47"/>
      <c r="I103" s="47"/>
      <c r="J103" s="42"/>
    </row>
    <row r="104" spans="2:10" ht="30.75" thickBot="1">
      <c r="B104" s="50">
        <v>31</v>
      </c>
      <c r="C104" s="51" t="s">
        <v>161</v>
      </c>
      <c r="D104" s="36" t="s">
        <v>162</v>
      </c>
      <c r="E104" s="48"/>
      <c r="F104" s="18">
        <v>20</v>
      </c>
      <c r="G104" s="19"/>
      <c r="H104" s="54"/>
      <c r="I104" s="54"/>
      <c r="J104" s="22"/>
    </row>
    <row r="105" spans="2:10" ht="15.75" thickBot="1">
      <c r="B105" s="161">
        <v>32</v>
      </c>
      <c r="C105" s="161" t="s">
        <v>163</v>
      </c>
      <c r="D105" s="23" t="s">
        <v>83</v>
      </c>
      <c r="E105" s="24"/>
      <c r="F105" s="28"/>
      <c r="G105" s="26"/>
      <c r="H105" s="44"/>
      <c r="I105" s="44"/>
      <c r="J105" s="29"/>
    </row>
    <row r="106" spans="2:10" ht="15.75" thickBot="1">
      <c r="B106" s="161"/>
      <c r="C106" s="161"/>
      <c r="D106" s="23" t="s">
        <v>84</v>
      </c>
      <c r="E106" s="30"/>
      <c r="F106" s="46"/>
      <c r="G106" s="32"/>
      <c r="H106" s="45"/>
      <c r="I106" s="45"/>
      <c r="J106" s="35"/>
    </row>
    <row r="107" spans="2:10" ht="15.75" thickBot="1">
      <c r="B107" s="161"/>
      <c r="C107" s="161"/>
      <c r="D107" s="23" t="s">
        <v>85</v>
      </c>
      <c r="E107" s="30"/>
      <c r="F107" s="46"/>
      <c r="G107" s="32"/>
      <c r="H107" s="45"/>
      <c r="I107" s="45"/>
      <c r="J107" s="35"/>
    </row>
    <row r="108" spans="2:10" ht="45.75" thickBot="1">
      <c r="B108" s="161"/>
      <c r="C108" s="161"/>
      <c r="D108" s="23" t="s">
        <v>164</v>
      </c>
      <c r="E108" s="58"/>
      <c r="F108" s="55">
        <v>360</v>
      </c>
      <c r="G108" s="32"/>
      <c r="H108" s="45"/>
      <c r="I108" s="45"/>
      <c r="J108" s="35"/>
    </row>
    <row r="109" spans="2:10" ht="15.75" thickBot="1">
      <c r="B109" s="161"/>
      <c r="C109" s="161"/>
      <c r="D109" s="23" t="s">
        <v>165</v>
      </c>
      <c r="E109" s="30"/>
      <c r="F109" s="46"/>
      <c r="G109" s="32"/>
      <c r="H109" s="45"/>
      <c r="I109" s="45"/>
      <c r="J109" s="35"/>
    </row>
    <row r="110" spans="2:10" ht="15.75" thickBot="1">
      <c r="B110" s="161"/>
      <c r="C110" s="161"/>
      <c r="D110" s="23" t="s">
        <v>166</v>
      </c>
      <c r="E110" s="30"/>
      <c r="F110" s="46"/>
      <c r="G110" s="32"/>
      <c r="H110" s="45"/>
      <c r="I110" s="45"/>
      <c r="J110" s="35"/>
    </row>
    <row r="111" spans="2:10" ht="30.75" thickBot="1">
      <c r="B111" s="161"/>
      <c r="C111" s="161"/>
      <c r="D111" s="36" t="s">
        <v>167</v>
      </c>
      <c r="E111" s="37"/>
      <c r="F111" s="56"/>
      <c r="G111" s="39"/>
      <c r="H111" s="47"/>
      <c r="I111" s="47"/>
      <c r="J111" s="42"/>
    </row>
    <row r="112" spans="2:10" ht="15.75" thickBot="1">
      <c r="B112" s="161">
        <v>33</v>
      </c>
      <c r="C112" s="161" t="s">
        <v>168</v>
      </c>
      <c r="D112" s="23" t="s">
        <v>169</v>
      </c>
      <c r="E112" s="24"/>
      <c r="F112" s="28"/>
      <c r="G112" s="26"/>
      <c r="H112" s="44"/>
      <c r="I112" s="44"/>
      <c r="J112" s="29"/>
    </row>
    <row r="113" spans="2:10" ht="15.75" thickBot="1">
      <c r="B113" s="161"/>
      <c r="C113" s="161"/>
      <c r="D113" s="23" t="s">
        <v>170</v>
      </c>
      <c r="E113" s="30"/>
      <c r="F113" s="55">
        <v>10</v>
      </c>
      <c r="G113" s="32"/>
      <c r="H113" s="45"/>
      <c r="I113" s="45"/>
      <c r="J113" s="35"/>
    </row>
    <row r="114" spans="2:10" ht="15.75" thickBot="1">
      <c r="B114" s="161"/>
      <c r="C114" s="161"/>
      <c r="D114" s="36" t="s">
        <v>171</v>
      </c>
      <c r="E114" s="37"/>
      <c r="F114" s="56"/>
      <c r="G114" s="39"/>
      <c r="H114" s="47"/>
      <c r="I114" s="47"/>
      <c r="J114" s="42"/>
    </row>
    <row r="115" spans="2:10" ht="135.75" thickBot="1">
      <c r="B115" s="50">
        <v>34</v>
      </c>
      <c r="C115" s="51" t="s">
        <v>172</v>
      </c>
      <c r="D115" s="36" t="s">
        <v>173</v>
      </c>
      <c r="E115" s="48"/>
      <c r="F115" s="18">
        <v>200</v>
      </c>
      <c r="G115" s="19"/>
      <c r="H115" s="54"/>
      <c r="I115" s="54"/>
      <c r="J115" s="22"/>
    </row>
    <row r="116" spans="2:10" ht="30.75" thickBot="1">
      <c r="B116" s="161">
        <v>35</v>
      </c>
      <c r="C116" s="161" t="s">
        <v>174</v>
      </c>
      <c r="D116" s="23" t="s">
        <v>175</v>
      </c>
      <c r="E116" s="24"/>
      <c r="F116" s="28"/>
      <c r="G116" s="26"/>
      <c r="H116" s="44"/>
      <c r="I116" s="44"/>
      <c r="J116" s="29"/>
    </row>
    <row r="117" spans="2:10" ht="30.75" thickBot="1">
      <c r="B117" s="161"/>
      <c r="C117" s="161"/>
      <c r="D117" s="23" t="s">
        <v>176</v>
      </c>
      <c r="E117" s="30"/>
      <c r="F117" s="55">
        <v>40</v>
      </c>
      <c r="G117" s="32"/>
      <c r="H117" s="45"/>
      <c r="I117" s="45"/>
      <c r="J117" s="35"/>
    </row>
    <row r="118" spans="2:10" ht="15.75" thickBot="1">
      <c r="B118" s="161"/>
      <c r="C118" s="161"/>
      <c r="D118" s="36" t="s">
        <v>177</v>
      </c>
      <c r="E118" s="37"/>
      <c r="F118" s="56"/>
      <c r="G118" s="39"/>
      <c r="H118" s="47"/>
      <c r="I118" s="47"/>
      <c r="J118" s="42"/>
    </row>
    <row r="119" spans="2:10" ht="60.75" thickBot="1">
      <c r="B119" s="161">
        <v>36</v>
      </c>
      <c r="C119" s="161" t="s">
        <v>178</v>
      </c>
      <c r="D119" s="23" t="s">
        <v>179</v>
      </c>
      <c r="E119" s="24"/>
      <c r="F119" s="28"/>
      <c r="G119" s="26"/>
      <c r="H119" s="44"/>
      <c r="I119" s="44"/>
      <c r="J119" s="29"/>
    </row>
    <row r="120" spans="2:10" ht="30.75" thickBot="1">
      <c r="B120" s="161"/>
      <c r="C120" s="161"/>
      <c r="D120" s="23" t="s">
        <v>180</v>
      </c>
      <c r="E120" s="30"/>
      <c r="F120" s="55">
        <v>100</v>
      </c>
      <c r="G120" s="32"/>
      <c r="H120" s="45"/>
      <c r="I120" s="45"/>
      <c r="J120" s="35"/>
    </row>
    <row r="121" spans="2:10" ht="15.75" thickBot="1">
      <c r="B121" s="161"/>
      <c r="C121" s="161"/>
      <c r="D121" s="36" t="s">
        <v>181</v>
      </c>
      <c r="E121" s="37"/>
      <c r="F121" s="56"/>
      <c r="G121" s="39"/>
      <c r="H121" s="47"/>
      <c r="I121" s="47"/>
      <c r="J121" s="42"/>
    </row>
    <row r="122" spans="2:10" ht="30.75" thickBot="1">
      <c r="B122" s="161">
        <v>37</v>
      </c>
      <c r="C122" s="161" t="s">
        <v>182</v>
      </c>
      <c r="D122" s="23" t="s">
        <v>183</v>
      </c>
      <c r="E122" s="24"/>
      <c r="F122" s="28"/>
      <c r="G122" s="26"/>
      <c r="H122" s="44"/>
      <c r="I122" s="44"/>
      <c r="J122" s="29"/>
    </row>
    <row r="123" spans="2:10" ht="30.75" thickBot="1">
      <c r="B123" s="161"/>
      <c r="C123" s="161"/>
      <c r="D123" s="23" t="s">
        <v>184</v>
      </c>
      <c r="E123" s="30"/>
      <c r="F123" s="55">
        <v>150</v>
      </c>
      <c r="G123" s="32"/>
      <c r="H123" s="45"/>
      <c r="I123" s="45"/>
      <c r="J123" s="35"/>
    </row>
    <row r="124" spans="2:10" ht="15.75" thickBot="1">
      <c r="B124" s="161"/>
      <c r="C124" s="161"/>
      <c r="D124" s="36" t="s">
        <v>185</v>
      </c>
      <c r="E124" s="37"/>
      <c r="F124" s="56"/>
      <c r="G124" s="39"/>
      <c r="H124" s="47"/>
      <c r="I124" s="47"/>
      <c r="J124" s="42"/>
    </row>
    <row r="125" spans="2:10" ht="15.75">
      <c r="B125" s="62"/>
    </row>
  </sheetData>
  <mergeCells count="47">
    <mergeCell ref="B119:B121"/>
    <mergeCell ref="C119:C121"/>
    <mergeCell ref="B122:B124"/>
    <mergeCell ref="C122:C124"/>
    <mergeCell ref="B105:B111"/>
    <mergeCell ref="C105:C111"/>
    <mergeCell ref="B112:B114"/>
    <mergeCell ref="C112:C114"/>
    <mergeCell ref="B116:B118"/>
    <mergeCell ref="C116:C118"/>
    <mergeCell ref="B88:B89"/>
    <mergeCell ref="C88:C89"/>
    <mergeCell ref="B92:B97"/>
    <mergeCell ref="C92:C97"/>
    <mergeCell ref="B98:B103"/>
    <mergeCell ref="C98:C103"/>
    <mergeCell ref="B80:B81"/>
    <mergeCell ref="C80:C81"/>
    <mergeCell ref="B82:B83"/>
    <mergeCell ref="C82:C83"/>
    <mergeCell ref="B85:B86"/>
    <mergeCell ref="C85:C86"/>
    <mergeCell ref="B63:B71"/>
    <mergeCell ref="C63:C71"/>
    <mergeCell ref="B72:B76"/>
    <mergeCell ref="C72:C76"/>
    <mergeCell ref="B78:B79"/>
    <mergeCell ref="C78:C79"/>
    <mergeCell ref="B49:B55"/>
    <mergeCell ref="C49:C55"/>
    <mergeCell ref="B56:B60"/>
    <mergeCell ref="C56:C60"/>
    <mergeCell ref="B61:B62"/>
    <mergeCell ref="C61:C62"/>
    <mergeCell ref="B41:B48"/>
    <mergeCell ref="C41:C48"/>
    <mergeCell ref="B7:B9"/>
    <mergeCell ref="C7:C9"/>
    <mergeCell ref="B10:B11"/>
    <mergeCell ref="C10:C11"/>
    <mergeCell ref="B17:B19"/>
    <mergeCell ref="C17:C19"/>
    <mergeCell ref="B20:B24"/>
    <mergeCell ref="C20:C24"/>
    <mergeCell ref="B25:B29"/>
    <mergeCell ref="C25:C29"/>
    <mergeCell ref="C30:C4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Endodontologinės</vt:lpstr>
      <vt:lpstr>Prekės_Odot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Asta Vilaviciene</dc:creator>
  <dc:description/>
  <cp:lastModifiedBy>Gydytojas</cp:lastModifiedBy>
  <cp:revision>4</cp:revision>
  <cp:lastPrinted>2025-07-17T14:28:07Z</cp:lastPrinted>
  <dcterms:created xsi:type="dcterms:W3CDTF">2025-03-23T15:24:24Z</dcterms:created>
  <dcterms:modified xsi:type="dcterms:W3CDTF">2025-08-27T10:21:08Z</dcterms:modified>
</cp:coreProperties>
</file>