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k.jorudas\Desktop\Kestas\2025 m\Viešieji pirkimai\Ūkinės prekės\"/>
    </mc:Choice>
  </mc:AlternateContent>
  <xr:revisionPtr revIDLastSave="0" documentId="8_{E88A9211-D320-47BE-9EAA-3EEB4B78BE71}" xr6:coauthVersionLast="47" xr6:coauthVersionMax="47" xr10:uidLastSave="{00000000-0000-0000-0000-000000000000}"/>
  <bookViews>
    <workbookView xWindow="-120" yWindow="-120" windowWidth="29040" windowHeight="1572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1" l="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5" i="1"/>
  <c r="P4" i="1"/>
  <c r="O322" i="1"/>
  <c r="R322" i="1" s="1"/>
  <c r="O327" i="1"/>
  <c r="R327" i="1" s="1"/>
  <c r="O5" i="1"/>
  <c r="R5" i="1" s="1"/>
  <c r="O6" i="1"/>
  <c r="R6" i="1" s="1"/>
  <c r="O7" i="1"/>
  <c r="R7" i="1" s="1"/>
  <c r="O8" i="1"/>
  <c r="R8" i="1" s="1"/>
  <c r="O9" i="1"/>
  <c r="R9" i="1" s="1"/>
  <c r="O10" i="1"/>
  <c r="R10" i="1" s="1"/>
  <c r="O11" i="1"/>
  <c r="R11" i="1" s="1"/>
  <c r="O12" i="1"/>
  <c r="R12" i="1" s="1"/>
  <c r="O13" i="1"/>
  <c r="R13" i="1" s="1"/>
  <c r="O14" i="1"/>
  <c r="R14" i="1" s="1"/>
  <c r="O15" i="1"/>
  <c r="R15" i="1" s="1"/>
  <c r="O16" i="1"/>
  <c r="R16" i="1" s="1"/>
  <c r="O17" i="1"/>
  <c r="R17" i="1" s="1"/>
  <c r="O18" i="1"/>
  <c r="R18" i="1" s="1"/>
  <c r="O19" i="1"/>
  <c r="R19" i="1" s="1"/>
  <c r="O20" i="1"/>
  <c r="R20" i="1" s="1"/>
  <c r="O21" i="1"/>
  <c r="R21" i="1" s="1"/>
  <c r="O22" i="1"/>
  <c r="R22" i="1" s="1"/>
  <c r="O23" i="1"/>
  <c r="R23" i="1" s="1"/>
  <c r="O24" i="1"/>
  <c r="R24" i="1" s="1"/>
  <c r="O25" i="1"/>
  <c r="R25" i="1" s="1"/>
  <c r="O26" i="1"/>
  <c r="R26" i="1" s="1"/>
  <c r="O27" i="1"/>
  <c r="R27" i="1" s="1"/>
  <c r="O28" i="1"/>
  <c r="R28" i="1" s="1"/>
  <c r="O29" i="1"/>
  <c r="R29" i="1" s="1"/>
  <c r="O30" i="1"/>
  <c r="R30" i="1" s="1"/>
  <c r="O31" i="1"/>
  <c r="R31" i="1" s="1"/>
  <c r="O32" i="1"/>
  <c r="R32" i="1" s="1"/>
  <c r="O33" i="1"/>
  <c r="R33" i="1" s="1"/>
  <c r="O34" i="1"/>
  <c r="R34" i="1" s="1"/>
  <c r="O35" i="1"/>
  <c r="R35" i="1" s="1"/>
  <c r="O36" i="1"/>
  <c r="R36" i="1" s="1"/>
  <c r="O37" i="1"/>
  <c r="R37" i="1" s="1"/>
  <c r="O38" i="1"/>
  <c r="R38" i="1" s="1"/>
  <c r="O39" i="1"/>
  <c r="R39" i="1" s="1"/>
  <c r="O40" i="1"/>
  <c r="R40" i="1" s="1"/>
  <c r="O41" i="1"/>
  <c r="R41" i="1" s="1"/>
  <c r="O42" i="1"/>
  <c r="R42" i="1" s="1"/>
  <c r="O43" i="1"/>
  <c r="R43" i="1" s="1"/>
  <c r="O44" i="1"/>
  <c r="R44" i="1" s="1"/>
  <c r="O45" i="1"/>
  <c r="R45" i="1" s="1"/>
  <c r="O46" i="1"/>
  <c r="R46" i="1" s="1"/>
  <c r="O47" i="1"/>
  <c r="R47" i="1" s="1"/>
  <c r="O48" i="1"/>
  <c r="R48" i="1" s="1"/>
  <c r="O49" i="1"/>
  <c r="R49" i="1" s="1"/>
  <c r="O50" i="1"/>
  <c r="R50" i="1" s="1"/>
  <c r="O51" i="1"/>
  <c r="R51" i="1" s="1"/>
  <c r="O52" i="1"/>
  <c r="R52" i="1" s="1"/>
  <c r="O53" i="1"/>
  <c r="R53" i="1" s="1"/>
  <c r="O54" i="1"/>
  <c r="R54" i="1" s="1"/>
  <c r="O55" i="1"/>
  <c r="R55" i="1" s="1"/>
  <c r="O56" i="1"/>
  <c r="R56" i="1" s="1"/>
  <c r="O57" i="1"/>
  <c r="R57" i="1" s="1"/>
  <c r="O58" i="1"/>
  <c r="R58" i="1" s="1"/>
  <c r="O59" i="1"/>
  <c r="R59" i="1" s="1"/>
  <c r="O60" i="1"/>
  <c r="R60" i="1" s="1"/>
  <c r="O61" i="1"/>
  <c r="R61" i="1" s="1"/>
  <c r="O62" i="1"/>
  <c r="R62" i="1" s="1"/>
  <c r="O63" i="1"/>
  <c r="R63" i="1" s="1"/>
  <c r="O64" i="1"/>
  <c r="R64" i="1" s="1"/>
  <c r="O65" i="1"/>
  <c r="R65" i="1" s="1"/>
  <c r="O66" i="1"/>
  <c r="R66" i="1" s="1"/>
  <c r="O67" i="1"/>
  <c r="R67" i="1" s="1"/>
  <c r="O68" i="1"/>
  <c r="R68" i="1" s="1"/>
  <c r="O69" i="1"/>
  <c r="R69" i="1" s="1"/>
  <c r="O70" i="1"/>
  <c r="R70" i="1" s="1"/>
  <c r="O71" i="1"/>
  <c r="R71" i="1" s="1"/>
  <c r="O72" i="1"/>
  <c r="R72" i="1" s="1"/>
  <c r="O73" i="1"/>
  <c r="R73" i="1" s="1"/>
  <c r="O74" i="1"/>
  <c r="R74" i="1" s="1"/>
  <c r="O75" i="1"/>
  <c r="R75" i="1" s="1"/>
  <c r="O76" i="1"/>
  <c r="R76" i="1" s="1"/>
  <c r="O77" i="1"/>
  <c r="R77" i="1" s="1"/>
  <c r="O78" i="1"/>
  <c r="R78" i="1" s="1"/>
  <c r="O79" i="1"/>
  <c r="R79" i="1" s="1"/>
  <c r="O80" i="1"/>
  <c r="R80" i="1" s="1"/>
  <c r="O81" i="1"/>
  <c r="R81" i="1" s="1"/>
  <c r="O82" i="1"/>
  <c r="R82" i="1" s="1"/>
  <c r="O83" i="1"/>
  <c r="R83" i="1" s="1"/>
  <c r="O84" i="1"/>
  <c r="R84" i="1" s="1"/>
  <c r="O85" i="1"/>
  <c r="R85" i="1" s="1"/>
  <c r="O86" i="1"/>
  <c r="R86" i="1" s="1"/>
  <c r="O87" i="1"/>
  <c r="R87" i="1" s="1"/>
  <c r="O88" i="1"/>
  <c r="R88" i="1" s="1"/>
  <c r="O89" i="1"/>
  <c r="R89" i="1" s="1"/>
  <c r="O90" i="1"/>
  <c r="R90" i="1" s="1"/>
  <c r="O91" i="1"/>
  <c r="R91" i="1" s="1"/>
  <c r="O92" i="1"/>
  <c r="R92" i="1" s="1"/>
  <c r="O93" i="1"/>
  <c r="R93" i="1" s="1"/>
  <c r="O94" i="1"/>
  <c r="R94" i="1" s="1"/>
  <c r="O95" i="1"/>
  <c r="R95" i="1" s="1"/>
  <c r="O96" i="1"/>
  <c r="R96" i="1" s="1"/>
  <c r="O97" i="1"/>
  <c r="R97" i="1" s="1"/>
  <c r="O98" i="1"/>
  <c r="R98" i="1" s="1"/>
  <c r="O99" i="1"/>
  <c r="R99" i="1" s="1"/>
  <c r="O100" i="1"/>
  <c r="R100" i="1" s="1"/>
  <c r="O101" i="1"/>
  <c r="R101" i="1" s="1"/>
  <c r="O102" i="1"/>
  <c r="R102" i="1" s="1"/>
  <c r="O103" i="1"/>
  <c r="R103" i="1" s="1"/>
  <c r="O104" i="1"/>
  <c r="R104" i="1" s="1"/>
  <c r="O105" i="1"/>
  <c r="R105" i="1" s="1"/>
  <c r="O106" i="1"/>
  <c r="R106" i="1" s="1"/>
  <c r="O107" i="1"/>
  <c r="R107" i="1" s="1"/>
  <c r="O108" i="1"/>
  <c r="R108" i="1" s="1"/>
  <c r="O109" i="1"/>
  <c r="R109" i="1" s="1"/>
  <c r="O110" i="1"/>
  <c r="R110" i="1" s="1"/>
  <c r="O111" i="1"/>
  <c r="R111" i="1" s="1"/>
  <c r="O112" i="1"/>
  <c r="R112" i="1" s="1"/>
  <c r="O113" i="1"/>
  <c r="R113" i="1" s="1"/>
  <c r="O114" i="1"/>
  <c r="R114" i="1" s="1"/>
  <c r="O115" i="1"/>
  <c r="R115" i="1" s="1"/>
  <c r="O116" i="1"/>
  <c r="R116" i="1" s="1"/>
  <c r="O117" i="1"/>
  <c r="R117" i="1" s="1"/>
  <c r="O118" i="1"/>
  <c r="R118" i="1" s="1"/>
  <c r="O119" i="1"/>
  <c r="R119" i="1" s="1"/>
  <c r="O120" i="1"/>
  <c r="R120" i="1" s="1"/>
  <c r="O121" i="1"/>
  <c r="R121" i="1" s="1"/>
  <c r="O122" i="1"/>
  <c r="R122" i="1" s="1"/>
  <c r="O123" i="1"/>
  <c r="R123" i="1" s="1"/>
  <c r="O124" i="1"/>
  <c r="R124" i="1" s="1"/>
  <c r="O125" i="1"/>
  <c r="R125" i="1" s="1"/>
  <c r="O126" i="1"/>
  <c r="R126" i="1" s="1"/>
  <c r="O127" i="1"/>
  <c r="R127" i="1" s="1"/>
  <c r="O128" i="1"/>
  <c r="R128" i="1" s="1"/>
  <c r="O129" i="1"/>
  <c r="R129" i="1" s="1"/>
  <c r="O130" i="1"/>
  <c r="R130" i="1" s="1"/>
  <c r="O131" i="1"/>
  <c r="R131" i="1" s="1"/>
  <c r="O132" i="1"/>
  <c r="R132" i="1" s="1"/>
  <c r="O133" i="1"/>
  <c r="R133" i="1" s="1"/>
  <c r="O134" i="1"/>
  <c r="R134" i="1" s="1"/>
  <c r="O135" i="1"/>
  <c r="R135" i="1" s="1"/>
  <c r="O136" i="1"/>
  <c r="R136" i="1" s="1"/>
  <c r="O137" i="1"/>
  <c r="R137" i="1" s="1"/>
  <c r="O138" i="1"/>
  <c r="R138" i="1" s="1"/>
  <c r="O139" i="1"/>
  <c r="R139" i="1" s="1"/>
  <c r="O140" i="1"/>
  <c r="R140" i="1" s="1"/>
  <c r="O141" i="1"/>
  <c r="R141" i="1" s="1"/>
  <c r="O142" i="1"/>
  <c r="R142" i="1" s="1"/>
  <c r="O143" i="1"/>
  <c r="R143" i="1" s="1"/>
  <c r="O144" i="1"/>
  <c r="R144" i="1" s="1"/>
  <c r="O145" i="1"/>
  <c r="R145" i="1" s="1"/>
  <c r="O146" i="1"/>
  <c r="R146" i="1" s="1"/>
  <c r="O147" i="1"/>
  <c r="R147" i="1" s="1"/>
  <c r="O148" i="1"/>
  <c r="R148" i="1" s="1"/>
  <c r="O149" i="1"/>
  <c r="R149" i="1" s="1"/>
  <c r="O150" i="1"/>
  <c r="R150" i="1" s="1"/>
  <c r="O151" i="1"/>
  <c r="R151" i="1" s="1"/>
  <c r="O152" i="1"/>
  <c r="R152" i="1" s="1"/>
  <c r="O153" i="1"/>
  <c r="R153" i="1" s="1"/>
  <c r="O154" i="1"/>
  <c r="R154" i="1" s="1"/>
  <c r="O155" i="1"/>
  <c r="R155" i="1" s="1"/>
  <c r="O156" i="1"/>
  <c r="R156" i="1" s="1"/>
  <c r="O157" i="1"/>
  <c r="R157" i="1" s="1"/>
  <c r="O158" i="1"/>
  <c r="R158" i="1" s="1"/>
  <c r="O159" i="1"/>
  <c r="R159" i="1" s="1"/>
  <c r="O160" i="1"/>
  <c r="R160" i="1" s="1"/>
  <c r="O161" i="1"/>
  <c r="R161" i="1" s="1"/>
  <c r="O162" i="1"/>
  <c r="R162" i="1" s="1"/>
  <c r="O163" i="1"/>
  <c r="R163" i="1" s="1"/>
  <c r="O164" i="1"/>
  <c r="R164" i="1" s="1"/>
  <c r="O165" i="1"/>
  <c r="R165" i="1" s="1"/>
  <c r="O166" i="1"/>
  <c r="R166" i="1" s="1"/>
  <c r="O167" i="1"/>
  <c r="R167" i="1" s="1"/>
  <c r="O168" i="1"/>
  <c r="R168" i="1" s="1"/>
  <c r="O169" i="1"/>
  <c r="R169" i="1" s="1"/>
  <c r="O170" i="1"/>
  <c r="R170" i="1" s="1"/>
  <c r="O171" i="1"/>
  <c r="R171" i="1" s="1"/>
  <c r="O172" i="1"/>
  <c r="R172" i="1" s="1"/>
  <c r="O173" i="1"/>
  <c r="R173" i="1" s="1"/>
  <c r="O174" i="1"/>
  <c r="R174" i="1" s="1"/>
  <c r="O175" i="1"/>
  <c r="R175" i="1" s="1"/>
  <c r="O176" i="1"/>
  <c r="R176" i="1" s="1"/>
  <c r="O177" i="1"/>
  <c r="R177" i="1" s="1"/>
  <c r="O178" i="1"/>
  <c r="R178" i="1" s="1"/>
  <c r="O179" i="1"/>
  <c r="R179" i="1" s="1"/>
  <c r="O180" i="1"/>
  <c r="R180" i="1" s="1"/>
  <c r="O181" i="1"/>
  <c r="R181" i="1" s="1"/>
  <c r="O182" i="1"/>
  <c r="R182" i="1" s="1"/>
  <c r="O183" i="1"/>
  <c r="R183" i="1" s="1"/>
  <c r="O184" i="1"/>
  <c r="R184" i="1" s="1"/>
  <c r="O185" i="1"/>
  <c r="R185" i="1" s="1"/>
  <c r="O186" i="1"/>
  <c r="R186" i="1" s="1"/>
  <c r="O187" i="1"/>
  <c r="R187" i="1" s="1"/>
  <c r="O188" i="1"/>
  <c r="R188" i="1" s="1"/>
  <c r="O189" i="1"/>
  <c r="R189" i="1" s="1"/>
  <c r="O190" i="1"/>
  <c r="R190" i="1" s="1"/>
  <c r="O191" i="1"/>
  <c r="R191" i="1" s="1"/>
  <c r="O192" i="1"/>
  <c r="R192" i="1" s="1"/>
  <c r="O193" i="1"/>
  <c r="R193" i="1" s="1"/>
  <c r="O194" i="1"/>
  <c r="R194" i="1" s="1"/>
  <c r="O195" i="1"/>
  <c r="R195" i="1" s="1"/>
  <c r="O196" i="1"/>
  <c r="R196" i="1" s="1"/>
  <c r="O197" i="1"/>
  <c r="R197" i="1" s="1"/>
  <c r="O198" i="1"/>
  <c r="R198" i="1" s="1"/>
  <c r="O199" i="1"/>
  <c r="R199" i="1" s="1"/>
  <c r="O200" i="1"/>
  <c r="R200" i="1" s="1"/>
  <c r="O201" i="1"/>
  <c r="R201" i="1" s="1"/>
  <c r="O202" i="1"/>
  <c r="R202" i="1" s="1"/>
  <c r="O203" i="1"/>
  <c r="R203" i="1" s="1"/>
  <c r="O204" i="1"/>
  <c r="R204" i="1" s="1"/>
  <c r="O205" i="1"/>
  <c r="R205" i="1" s="1"/>
  <c r="O206" i="1"/>
  <c r="R206" i="1" s="1"/>
  <c r="O207" i="1"/>
  <c r="R207" i="1" s="1"/>
  <c r="O208" i="1"/>
  <c r="R208" i="1" s="1"/>
  <c r="O209" i="1"/>
  <c r="R209" i="1" s="1"/>
  <c r="O210" i="1"/>
  <c r="R210" i="1" s="1"/>
  <c r="O211" i="1"/>
  <c r="R211" i="1" s="1"/>
  <c r="O212" i="1"/>
  <c r="R212" i="1" s="1"/>
  <c r="O213" i="1"/>
  <c r="R213" i="1" s="1"/>
  <c r="O214" i="1"/>
  <c r="R214" i="1" s="1"/>
  <c r="O215" i="1"/>
  <c r="R215" i="1" s="1"/>
  <c r="O216" i="1"/>
  <c r="R216" i="1" s="1"/>
  <c r="O217" i="1"/>
  <c r="R217" i="1" s="1"/>
  <c r="O218" i="1"/>
  <c r="R218" i="1" s="1"/>
  <c r="O219" i="1"/>
  <c r="R219" i="1" s="1"/>
  <c r="O220" i="1"/>
  <c r="R220" i="1" s="1"/>
  <c r="O221" i="1"/>
  <c r="R221" i="1" s="1"/>
  <c r="O222" i="1"/>
  <c r="R222" i="1" s="1"/>
  <c r="O223" i="1"/>
  <c r="R223" i="1" s="1"/>
  <c r="O224" i="1"/>
  <c r="R224" i="1" s="1"/>
  <c r="O225" i="1"/>
  <c r="R225" i="1" s="1"/>
  <c r="O226" i="1"/>
  <c r="R226" i="1" s="1"/>
  <c r="O227" i="1"/>
  <c r="R227" i="1" s="1"/>
  <c r="O228" i="1"/>
  <c r="R228" i="1" s="1"/>
  <c r="O229" i="1"/>
  <c r="R229" i="1" s="1"/>
  <c r="O230" i="1"/>
  <c r="R230" i="1" s="1"/>
  <c r="O231" i="1"/>
  <c r="R231" i="1" s="1"/>
  <c r="O232" i="1"/>
  <c r="R232" i="1" s="1"/>
  <c r="O233" i="1"/>
  <c r="R233" i="1" s="1"/>
  <c r="O234" i="1"/>
  <c r="R234" i="1" s="1"/>
  <c r="O235" i="1"/>
  <c r="R235" i="1" s="1"/>
  <c r="O236" i="1"/>
  <c r="R236" i="1" s="1"/>
  <c r="O237" i="1"/>
  <c r="R237" i="1" s="1"/>
  <c r="O238" i="1"/>
  <c r="R238" i="1" s="1"/>
  <c r="O239" i="1"/>
  <c r="R239" i="1" s="1"/>
  <c r="O240" i="1"/>
  <c r="R240" i="1" s="1"/>
  <c r="O241" i="1"/>
  <c r="R241" i="1" s="1"/>
  <c r="O242" i="1"/>
  <c r="R242" i="1" s="1"/>
  <c r="O243" i="1"/>
  <c r="R243" i="1" s="1"/>
  <c r="O244" i="1"/>
  <c r="R244" i="1" s="1"/>
  <c r="O245" i="1"/>
  <c r="R245" i="1" s="1"/>
  <c r="O246" i="1"/>
  <c r="R246" i="1" s="1"/>
  <c r="O247" i="1"/>
  <c r="R247" i="1" s="1"/>
  <c r="O248" i="1"/>
  <c r="R248" i="1" s="1"/>
  <c r="O249" i="1"/>
  <c r="R249" i="1" s="1"/>
  <c r="O250" i="1"/>
  <c r="R250" i="1" s="1"/>
  <c r="O251" i="1"/>
  <c r="R251" i="1" s="1"/>
  <c r="O252" i="1"/>
  <c r="R252" i="1" s="1"/>
  <c r="O253" i="1"/>
  <c r="R253" i="1" s="1"/>
  <c r="O254" i="1"/>
  <c r="R254" i="1" s="1"/>
  <c r="O255" i="1"/>
  <c r="R255" i="1" s="1"/>
  <c r="O256" i="1"/>
  <c r="R256" i="1" s="1"/>
  <c r="O257" i="1"/>
  <c r="R257" i="1" s="1"/>
  <c r="O258" i="1"/>
  <c r="R258" i="1" s="1"/>
  <c r="O259" i="1"/>
  <c r="R259" i="1" s="1"/>
  <c r="O260" i="1"/>
  <c r="R260" i="1" s="1"/>
  <c r="O261" i="1"/>
  <c r="R261" i="1" s="1"/>
  <c r="O262" i="1"/>
  <c r="R262" i="1" s="1"/>
  <c r="O263" i="1"/>
  <c r="R263" i="1" s="1"/>
  <c r="O264" i="1"/>
  <c r="R264" i="1" s="1"/>
  <c r="O265" i="1"/>
  <c r="R265" i="1" s="1"/>
  <c r="O266" i="1"/>
  <c r="R266" i="1" s="1"/>
  <c r="O267" i="1"/>
  <c r="R267" i="1" s="1"/>
  <c r="O268" i="1"/>
  <c r="R268" i="1" s="1"/>
  <c r="O269" i="1"/>
  <c r="R269" i="1" s="1"/>
  <c r="O270" i="1"/>
  <c r="R270" i="1" s="1"/>
  <c r="O271" i="1"/>
  <c r="R271" i="1" s="1"/>
  <c r="O272" i="1"/>
  <c r="R272" i="1" s="1"/>
  <c r="O273" i="1"/>
  <c r="R273" i="1" s="1"/>
  <c r="O274" i="1"/>
  <c r="R274" i="1" s="1"/>
  <c r="O275" i="1"/>
  <c r="R275" i="1" s="1"/>
  <c r="O276" i="1"/>
  <c r="R276" i="1" s="1"/>
  <c r="O277" i="1"/>
  <c r="R277" i="1" s="1"/>
  <c r="O278" i="1"/>
  <c r="R278" i="1" s="1"/>
  <c r="O279" i="1"/>
  <c r="R279" i="1" s="1"/>
  <c r="O280" i="1"/>
  <c r="R280" i="1" s="1"/>
  <c r="O281" i="1"/>
  <c r="R281" i="1" s="1"/>
  <c r="O282" i="1"/>
  <c r="R282" i="1" s="1"/>
  <c r="O283" i="1"/>
  <c r="R283" i="1" s="1"/>
  <c r="O284" i="1"/>
  <c r="R284" i="1" s="1"/>
  <c r="O285" i="1"/>
  <c r="R285" i="1" s="1"/>
  <c r="O286" i="1"/>
  <c r="R286" i="1" s="1"/>
  <c r="O287" i="1"/>
  <c r="R287" i="1" s="1"/>
  <c r="O288" i="1"/>
  <c r="R288" i="1" s="1"/>
  <c r="O289" i="1"/>
  <c r="R289" i="1" s="1"/>
  <c r="O290" i="1"/>
  <c r="R290" i="1" s="1"/>
  <c r="O291" i="1"/>
  <c r="R291" i="1" s="1"/>
  <c r="O292" i="1"/>
  <c r="R292" i="1" s="1"/>
  <c r="O293" i="1"/>
  <c r="R293" i="1" s="1"/>
  <c r="O294" i="1"/>
  <c r="R294" i="1" s="1"/>
  <c r="O295" i="1"/>
  <c r="R295" i="1" s="1"/>
  <c r="O296" i="1"/>
  <c r="R296" i="1" s="1"/>
  <c r="O297" i="1"/>
  <c r="R297" i="1" s="1"/>
  <c r="O298" i="1"/>
  <c r="R298" i="1" s="1"/>
  <c r="O299" i="1"/>
  <c r="R299" i="1" s="1"/>
  <c r="O300" i="1"/>
  <c r="R300" i="1" s="1"/>
  <c r="O301" i="1"/>
  <c r="R301" i="1" s="1"/>
  <c r="O302" i="1"/>
  <c r="R302" i="1" s="1"/>
  <c r="O303" i="1"/>
  <c r="R303" i="1" s="1"/>
  <c r="O304" i="1"/>
  <c r="R304" i="1" s="1"/>
  <c r="O305" i="1"/>
  <c r="R305" i="1" s="1"/>
  <c r="O306" i="1"/>
  <c r="R306" i="1" s="1"/>
  <c r="O307" i="1"/>
  <c r="R307" i="1" s="1"/>
  <c r="O308" i="1"/>
  <c r="R308" i="1" s="1"/>
  <c r="O309" i="1"/>
  <c r="R309" i="1" s="1"/>
  <c r="O310" i="1"/>
  <c r="R310" i="1" s="1"/>
  <c r="O311" i="1"/>
  <c r="R311" i="1" s="1"/>
  <c r="O312" i="1"/>
  <c r="R312" i="1" s="1"/>
  <c r="O313" i="1"/>
  <c r="R313" i="1" s="1"/>
  <c r="O314" i="1"/>
  <c r="R314" i="1" s="1"/>
  <c r="O315" i="1"/>
  <c r="R315" i="1" s="1"/>
  <c r="O316" i="1"/>
  <c r="R316" i="1" s="1"/>
  <c r="O317" i="1"/>
  <c r="R317" i="1" s="1"/>
  <c r="O318" i="1"/>
  <c r="R318" i="1" s="1"/>
  <c r="O319" i="1"/>
  <c r="R319" i="1" s="1"/>
  <c r="O320" i="1"/>
  <c r="R320" i="1" s="1"/>
  <c r="O321" i="1"/>
  <c r="R321" i="1" s="1"/>
  <c r="O323" i="1"/>
  <c r="R323" i="1" s="1"/>
  <c r="O324" i="1"/>
  <c r="R324" i="1" s="1"/>
  <c r="O325" i="1"/>
  <c r="R325" i="1" s="1"/>
  <c r="O326" i="1"/>
  <c r="R326" i="1" s="1"/>
  <c r="O328" i="1"/>
  <c r="R328" i="1" s="1"/>
  <c r="O329" i="1"/>
  <c r="R329" i="1" s="1"/>
  <c r="O330" i="1"/>
  <c r="R330" i="1" s="1"/>
  <c r="O331" i="1"/>
  <c r="R331" i="1" s="1"/>
  <c r="O332" i="1"/>
  <c r="R332" i="1" s="1"/>
  <c r="O333" i="1"/>
  <c r="R333" i="1" s="1"/>
  <c r="O334" i="1"/>
  <c r="R334" i="1" s="1"/>
  <c r="O335" i="1"/>
  <c r="R335" i="1" s="1"/>
  <c r="O336" i="1"/>
  <c r="R336" i="1" s="1"/>
  <c r="O337" i="1"/>
  <c r="R337" i="1" s="1"/>
  <c r="O338" i="1"/>
  <c r="R338" i="1" s="1"/>
  <c r="O339" i="1"/>
  <c r="R339" i="1" s="1"/>
  <c r="O340" i="1"/>
  <c r="R340" i="1" s="1"/>
  <c r="O341" i="1"/>
  <c r="R341" i="1" s="1"/>
  <c r="O342" i="1"/>
  <c r="R342" i="1" s="1"/>
  <c r="O343" i="1"/>
  <c r="R343" i="1" s="1"/>
  <c r="O344" i="1"/>
  <c r="R344" i="1" s="1"/>
  <c r="O345" i="1"/>
  <c r="R345" i="1" s="1"/>
  <c r="O346" i="1"/>
  <c r="R346" i="1" s="1"/>
  <c r="O347" i="1"/>
  <c r="R347" i="1" s="1"/>
  <c r="O348" i="1"/>
  <c r="R348" i="1" s="1"/>
  <c r="O349" i="1"/>
  <c r="R349" i="1" s="1"/>
  <c r="O350" i="1"/>
  <c r="R350" i="1" s="1"/>
  <c r="O351" i="1"/>
  <c r="R351" i="1" s="1"/>
  <c r="O352" i="1"/>
  <c r="R352" i="1" s="1"/>
  <c r="O353" i="1"/>
  <c r="R353" i="1" s="1"/>
  <c r="O354" i="1"/>
  <c r="R354" i="1" s="1"/>
  <c r="O355" i="1"/>
  <c r="R355" i="1" s="1"/>
  <c r="O356" i="1"/>
  <c r="R356" i="1" s="1"/>
  <c r="O357" i="1"/>
  <c r="R357" i="1" s="1"/>
  <c r="O358" i="1"/>
  <c r="R358" i="1" s="1"/>
  <c r="O4" i="1"/>
  <c r="R4" i="1" s="1"/>
  <c r="R359" i="1" l="1"/>
</calcChain>
</file>

<file path=xl/sharedStrings.xml><?xml version="1.0" encoding="utf-8"?>
<sst xmlns="http://schemas.openxmlformats.org/spreadsheetml/2006/main" count="1069" uniqueCount="601">
  <si>
    <t>Eil. Nr.</t>
  </si>
  <si>
    <t>Pavadinimas</t>
  </si>
  <si>
    <t>Aprašymas</t>
  </si>
  <si>
    <t>Mato vnt.</t>
  </si>
  <si>
    <t>pak.</t>
  </si>
  <si>
    <t>vnt.</t>
  </si>
  <si>
    <t>vnt</t>
  </si>
  <si>
    <t xml:space="preserve">Universalus grindų valiklis </t>
  </si>
  <si>
    <t xml:space="preserve">Trinkelių valiklis </t>
  </si>
  <si>
    <t xml:space="preserve">Grindų plytelių valiklis </t>
  </si>
  <si>
    <t xml:space="preserve">Laminato ir linoleumo valiklis </t>
  </si>
  <si>
    <t xml:space="preserve">Keramikos grindų ploviklis </t>
  </si>
  <si>
    <t>ne mažiau kaip 1 l</t>
  </si>
  <si>
    <t>Grindų ploviklis su sėmenų aliejumi</t>
  </si>
  <si>
    <t xml:space="preserve">Grindų ploviklis </t>
  </si>
  <si>
    <t xml:space="preserve">Langų valiklis  </t>
  </si>
  <si>
    <t>purškiamas, ne mažiau kaip 750 m</t>
  </si>
  <si>
    <t>ne mažiau kaip 400 ml</t>
  </si>
  <si>
    <t>Sanitarinis valiklis</t>
  </si>
  <si>
    <t>rūgštinis, ne mažiau kaip 700 ml</t>
  </si>
  <si>
    <t xml:space="preserve">Valymo pasta (ne mažiau kaip 350 g) </t>
  </si>
  <si>
    <t>Tinka valyti kriaukles, vonias, indus ir kitus nešvarius ir riebius paviršius</t>
  </si>
  <si>
    <t xml:space="preserve">Valiklis WC </t>
  </si>
  <si>
    <t>ne mažiau kaip 750 g</t>
  </si>
  <si>
    <t xml:space="preserve">Kalkinių nuosėdų  valiklis </t>
  </si>
  <si>
    <t>ne mažiau kaip 500 ml</t>
  </si>
  <si>
    <t>ne mažiau kaip 5 litrai</t>
  </si>
  <si>
    <t xml:space="preserve">Universalus valiklis </t>
  </si>
  <si>
    <t>purškiamas, ne mažiau kaip 750 ml</t>
  </si>
  <si>
    <t xml:space="preserve">Valiklis kalkių nuosėdoms valyti </t>
  </si>
  <si>
    <t xml:space="preserve">Balinimo priemonė </t>
  </si>
  <si>
    <t>ne mažiau kaip 1 litras  (skirta balinti skalbinius)</t>
  </si>
  <si>
    <t xml:space="preserve">Nutekamųjų vamzdžių valiklis  </t>
  </si>
  <si>
    <t>granulėmis, ne mažiau kaip 0,5 kg</t>
  </si>
  <si>
    <t>Valiklis</t>
  </si>
  <si>
    <t>virtuvei, ne mažiau kaip 750 m</t>
  </si>
  <si>
    <t xml:space="preserve">Šveitimo pienelis </t>
  </si>
  <si>
    <t>ne mažiau kaip 700 ml</t>
  </si>
  <si>
    <t>nemažiau kaip 750 ml</t>
  </si>
  <si>
    <t xml:space="preserve">Dezinfekcinis valiklis </t>
  </si>
  <si>
    <t xml:space="preserve">Valiklis įvairiems  paviršiams, metalui,  plastikui ir kitam inventoriui </t>
  </si>
  <si>
    <t xml:space="preserve">Ūkiškas muilas / muilas su tulžimi  </t>
  </si>
  <si>
    <t>nemažiau kaip 90 g</t>
  </si>
  <si>
    <t xml:space="preserve">Tualetinis muilas  </t>
  </si>
  <si>
    <t xml:space="preserve">Skystas muilas </t>
  </si>
  <si>
    <t>nemažiau kaip 5 l</t>
  </si>
  <si>
    <t xml:space="preserve">Indų ploviklis </t>
  </si>
  <si>
    <t xml:space="preserve">Indaplovių kapsulės </t>
  </si>
  <si>
    <t>nemažiau kaip 64vnt.</t>
  </si>
  <si>
    <t xml:space="preserve">Indaplovių druska </t>
  </si>
  <si>
    <t>nemažiau kaip 4 kg</t>
  </si>
  <si>
    <t xml:space="preserve">Indų skalavimo skystis skirtas indaplovei </t>
  </si>
  <si>
    <t xml:space="preserve">Indaplovių priežiūrai skirta valymo priemonė  </t>
  </si>
  <si>
    <t>ne mažesnė kaip 250 m</t>
  </si>
  <si>
    <t>Pak.</t>
  </si>
  <si>
    <t>įvairaus aromato, nemažiau  kaip 3x50ml</t>
  </si>
  <si>
    <t xml:space="preserve">Šveistukas  </t>
  </si>
  <si>
    <t>virtuvinis, metalinis</t>
  </si>
  <si>
    <t>Kompl.</t>
  </si>
  <si>
    <t xml:space="preserve">Šveistukas </t>
  </si>
  <si>
    <t>virtuvinis, plastmasinis</t>
  </si>
  <si>
    <t xml:space="preserve">Šluostė su mikrofibra </t>
  </si>
  <si>
    <t xml:space="preserve">Šluostė-kempinė  </t>
  </si>
  <si>
    <t>nemažesnė kaip 8,7x15cm</t>
  </si>
  <si>
    <t xml:space="preserve">Mikropluošto šluostė  </t>
  </si>
  <si>
    <t>nemažesnė kaip 200x200 mm</t>
  </si>
  <si>
    <t>Šluostė</t>
  </si>
  <si>
    <t>sugerianti drėgmę, nemažesnė kaip 15x16 cm</t>
  </si>
  <si>
    <t xml:space="preserve">Šepetys dulkių valymui  </t>
  </si>
  <si>
    <t>netrumpesnis kaip 125 mm</t>
  </si>
  <si>
    <t xml:space="preserve">Šepetys ir indas klozetui </t>
  </si>
  <si>
    <t>nemažesnis kaip 10 litrų</t>
  </si>
  <si>
    <t>ne mažesnis kaip 10 l</t>
  </si>
  <si>
    <t xml:space="preserve">Staltiesė </t>
  </si>
  <si>
    <t>medžiaginė, universali (nemažesnė kaip 120 x 180cm)</t>
  </si>
  <si>
    <t xml:space="preserve">Vienkartinė staltiesė  </t>
  </si>
  <si>
    <t>nemažesnė kaip 120 x 180cm</t>
  </si>
  <si>
    <t>Pirštinės</t>
  </si>
  <si>
    <t>pora</t>
  </si>
  <si>
    <t xml:space="preserve">Vienkartinės pirštinės </t>
  </si>
  <si>
    <t>lateksinės, saugančios nuo cheminių medžiagų ir mikroorganizmų (pak./100 vnt.</t>
  </si>
  <si>
    <t xml:space="preserve">Guminės pirštinės </t>
  </si>
  <si>
    <t>M/ L dydžio</t>
  </si>
  <si>
    <t xml:space="preserve">Darbo pirštinės </t>
  </si>
  <si>
    <t xml:space="preserve">Respiratorius </t>
  </si>
  <si>
    <t>Šiukšlių maišai</t>
  </si>
  <si>
    <t xml:space="preserve">Popierinės servetėlės </t>
  </si>
  <si>
    <t>ne mažesnės kaip 330 mm x 330 mm), įvairių spalvų, pakuotėje ne mažiau kaip 20 vnt.</t>
  </si>
  <si>
    <t xml:space="preserve">Šiukšliadėžė </t>
  </si>
  <si>
    <t>ne mažesnė kaip 15 l</t>
  </si>
  <si>
    <t>ne mažesnė 25 l</t>
  </si>
  <si>
    <t>Oro gaiviklis</t>
  </si>
  <si>
    <t xml:space="preserve">Oro gaiviklis </t>
  </si>
  <si>
    <t>purškiamas ne mažesnis 300 ml</t>
  </si>
  <si>
    <t>keičiamas, automatinam oro gaivikliui</t>
  </si>
  <si>
    <t>Odinių baldų valiklis</t>
  </si>
  <si>
    <t>Lemputė liuminescencinė 18 W</t>
  </si>
  <si>
    <t>šviesos spalva – balta, matmenys: ilgis 590 mm, plotis 26 mm, aukštis 26 mm</t>
  </si>
  <si>
    <t xml:space="preserve">Starteris į lemputes </t>
  </si>
  <si>
    <t>(4-65 W)</t>
  </si>
  <si>
    <t xml:space="preserve">Ilgintuvas, 1,5 m </t>
  </si>
  <si>
    <t>(ne mažiau kaip trijų lizdų, su įžeminimu)</t>
  </si>
  <si>
    <t xml:space="preserve">Ilgintuvas, 3.0 m </t>
  </si>
  <si>
    <t xml:space="preserve">Ilgintuvas, 5.0 m </t>
  </si>
  <si>
    <t xml:space="preserve">Trišakis </t>
  </si>
  <si>
    <t>3 lizdų su įžeminimo kontaktais</t>
  </si>
  <si>
    <t xml:space="preserve">Vandens šildytuvas </t>
  </si>
  <si>
    <t>virš kriauklės, ne mažiau kaip15 litrų</t>
  </si>
  <si>
    <t>Virdulys</t>
  </si>
  <si>
    <t xml:space="preserve">ne mažiau  kaip 1,7 l </t>
  </si>
  <si>
    <t xml:space="preserve">Durpių substratas </t>
  </si>
  <si>
    <t>ne mažiau kaip 20 litrų</t>
  </si>
  <si>
    <t>Universalus kompostas</t>
  </si>
  <si>
    <t xml:space="preserve"> ne mažiau kaip 20 litrų</t>
  </si>
  <si>
    <t xml:space="preserve">Trąšos </t>
  </si>
  <si>
    <t>kambarinėms gėlėms universalios, skystos</t>
  </si>
  <si>
    <t>ne mažiau kaip 100 ml</t>
  </si>
  <si>
    <t>Herbicidas  vienmetėms ir daugiametėms piktžolėms naikinti</t>
  </si>
  <si>
    <t xml:space="preserve">Gėlių vazonas </t>
  </si>
  <si>
    <t>plastikinis, 16 cm</t>
  </si>
  <si>
    <t>plastikinis, 20 cm</t>
  </si>
  <si>
    <t>plastikinis, 30 cm</t>
  </si>
  <si>
    <t>keramikinis, 30 cm</t>
  </si>
  <si>
    <t xml:space="preserve">Lėkštutės vazonams </t>
  </si>
  <si>
    <t>30 cm</t>
  </si>
  <si>
    <t xml:space="preserve">Puodelis </t>
  </si>
  <si>
    <t>ne mažiau kaip 355 ml</t>
  </si>
  <si>
    <t>Krepšinio kamuolys</t>
  </si>
  <si>
    <t xml:space="preserve"> 7 dydis</t>
  </si>
  <si>
    <t xml:space="preserve">Tinklinio kamuolys </t>
  </si>
  <si>
    <t xml:space="preserve">Pledas </t>
  </si>
  <si>
    <t xml:space="preserve"> ne mažesnis kaip 140x200 cm</t>
  </si>
  <si>
    <t xml:space="preserve">Virtuvinis peilis </t>
  </si>
  <si>
    <t>ašmenų ilgis ne trumpesnis kaip 15 cm.</t>
  </si>
  <si>
    <t xml:space="preserve">Puodeliai su lėkštute </t>
  </si>
  <si>
    <t>komplekte ne mažiau kaip 12 vnt.</t>
  </si>
  <si>
    <t>Dubenėlis</t>
  </si>
  <si>
    <t xml:space="preserve"> ne mažesnis kaip 15 cm</t>
  </si>
  <si>
    <t xml:space="preserve">Rėmelis fotografijoms </t>
  </si>
  <si>
    <t xml:space="preserve"> ne mažesnis kaip 15x21 cm</t>
  </si>
  <si>
    <t>ne mažesnis kaip  21x29,7 cm</t>
  </si>
  <si>
    <t xml:space="preserve">Stiklinių komplektas </t>
  </si>
  <si>
    <t>ne mažesnės kaip 10 cm aukščio, ne mažiau kaip 4 vienetai pakuotėje</t>
  </si>
  <si>
    <t xml:space="preserve">Stiklinė vaza </t>
  </si>
  <si>
    <t>ne mažesnė kaip 25 cm aukščio</t>
  </si>
  <si>
    <t xml:space="preserve">Peilis </t>
  </si>
  <si>
    <t>virtuvinis, 20 cm</t>
  </si>
  <si>
    <t>Kavos šaukšteliai</t>
  </si>
  <si>
    <t xml:space="preserve">Salotinė </t>
  </si>
  <si>
    <t>vidutinio dydžio</t>
  </si>
  <si>
    <t xml:space="preserve">Termosas </t>
  </si>
  <si>
    <t>ne mažiau kaip 1 litras</t>
  </si>
  <si>
    <t>ne mažiau kaip 1,9 litras</t>
  </si>
  <si>
    <t xml:space="preserve">Vienkartiniai indai </t>
  </si>
  <si>
    <t xml:space="preserve">Vienkartiniai puodeliai </t>
  </si>
  <si>
    <t>popieriniai, pakuotėje ne mažiau kaip 10 vnt</t>
  </si>
  <si>
    <t xml:space="preserve">Vėliavos kotas </t>
  </si>
  <si>
    <t xml:space="preserve"> ilgis 2500 mm</t>
  </si>
  <si>
    <t xml:space="preserve">Dulkių siurblys </t>
  </si>
  <si>
    <t>Metalinis pjūklas</t>
  </si>
  <si>
    <t xml:space="preserve"> 13x300 mm</t>
  </si>
  <si>
    <t xml:space="preserve">Įvaras </t>
  </si>
  <si>
    <t xml:space="preserve">kalamas, 6x40) </t>
  </si>
  <si>
    <t>19x23</t>
  </si>
  <si>
    <t>Baldinė spyna</t>
  </si>
  <si>
    <t xml:space="preserve">Kryžminis atsuktuvas </t>
  </si>
  <si>
    <t xml:space="preserve">Plokščias atsuktuvas </t>
  </si>
  <si>
    <t xml:space="preserve">Balti dažai sienoms </t>
  </si>
  <si>
    <t>1 litras</t>
  </si>
  <si>
    <t>Žarna maišytuvui</t>
  </si>
  <si>
    <t>ne trumpesnė kaip 50 cm</t>
  </si>
  <si>
    <t>Praustuvų maišytuvas</t>
  </si>
  <si>
    <t xml:space="preserve">Klozeto dangtis </t>
  </si>
  <si>
    <t>plastikinis baltas</t>
  </si>
  <si>
    <t xml:space="preserve">Skraidančių vabzdžių  insekticidas </t>
  </si>
  <si>
    <t>ne mažiau kaip 400 m</t>
  </si>
  <si>
    <t xml:space="preserve">Kalkių šalinimo priemonė </t>
  </si>
  <si>
    <t>tinkanti kavinukams ir arbatinukams, ne mažiau kaip 40 g. pakuotėje</t>
  </si>
  <si>
    <t xml:space="preserve">Diktofonas </t>
  </si>
  <si>
    <t>tmintis ne mažesnė kaip 8 GB, jungtys- DLNA, USB 3.0, Wi-Fi),24 mėn. garantija</t>
  </si>
  <si>
    <t xml:space="preserve">Kėdė  </t>
  </si>
  <si>
    <t>interesanto, juoda arba pilka, medžiaginė</t>
  </si>
  <si>
    <t xml:space="preserve">Biuro kėdė </t>
  </si>
  <si>
    <t>dirbinės odos, su porankiais, kėdės rėmas metalo lydinys</t>
  </si>
  <si>
    <t>USB 8GB</t>
  </si>
  <si>
    <t>USB 6GB</t>
  </si>
  <si>
    <t>Elementai</t>
  </si>
  <si>
    <t>AA</t>
  </si>
  <si>
    <t>AAA</t>
  </si>
  <si>
    <t>Pinta poliamidinė virvė</t>
  </si>
  <si>
    <t>skersmuo 4 mm  (20 m)</t>
  </si>
  <si>
    <t>Kibiras plastmasinis</t>
  </si>
  <si>
    <t>Tualetinis popierius</t>
  </si>
  <si>
    <t>ilgis ne didesnis kaip 19 cm, plotis ne didesnis kaip 10 cm., sluoksnių sk. ne mažiau 2</t>
  </si>
  <si>
    <t>matmenys 23x21 cm, sluoksnių sk. 2, lapelių sk. 19</t>
  </si>
  <si>
    <t xml:space="preserve">Grindų valymo šepetys </t>
  </si>
  <si>
    <t>teleskopinis kotas</t>
  </si>
  <si>
    <t>Pastatomas klozetas</t>
  </si>
  <si>
    <t>ne mažiau 10 l talpos</t>
  </si>
  <si>
    <t>Kibiras metalinis</t>
  </si>
  <si>
    <t>Indas plastmasinis</t>
  </si>
  <si>
    <t>Laistytuvas plastikinis</t>
  </si>
  <si>
    <t xml:space="preserve">Grėblys </t>
  </si>
  <si>
    <t>darbinės dalies medžiaga – plastikas</t>
  </si>
  <si>
    <t xml:space="preserve">Dulkių siurblio tipas -sauso valymo cikloninis,Dulkių rinktuvo talpa 1.5 l,,Siurbiamoji galia 600W </t>
  </si>
  <si>
    <t>ne mažiau kaip 0,5 litrai</t>
  </si>
  <si>
    <t>Unitazo želė/gaiviklis</t>
  </si>
  <si>
    <t>Skystas skalbiklis</t>
  </si>
  <si>
    <t>ne mažiau kai 1 l</t>
  </si>
  <si>
    <t>Grindų šepečio šluostė</t>
  </si>
  <si>
    <t>Grindų šluota</t>
  </si>
  <si>
    <t>buitinės, guminės, XL dydžio</t>
  </si>
  <si>
    <t>Dezinfekcinė priemonė</t>
  </si>
  <si>
    <t>ne mažiau kaip 1 l.</t>
  </si>
  <si>
    <t>Milteliai skruzdėms naikinti</t>
  </si>
  <si>
    <t>nemažiau kaip 100 g.</t>
  </si>
  <si>
    <t>Pasta graužikams naikinti</t>
  </si>
  <si>
    <t>nemažiau kaip 150 g</t>
  </si>
  <si>
    <t>Skydelis apsauginis veidui</t>
  </si>
  <si>
    <t>metalinis</t>
  </si>
  <si>
    <t>Kauptukas</t>
  </si>
  <si>
    <t>Semtuvas</t>
  </si>
  <si>
    <t>Metalinis</t>
  </si>
  <si>
    <t xml:space="preserve">Atpjovimo diskas </t>
  </si>
  <si>
    <t>125x1,2x22</t>
  </si>
  <si>
    <t xml:space="preserve">Šlifavimo diskas </t>
  </si>
  <si>
    <t>125x6x22</t>
  </si>
  <si>
    <t>Elektrodai</t>
  </si>
  <si>
    <t>Šepetys</t>
  </si>
  <si>
    <t xml:space="preserve"> vielinis</t>
  </si>
  <si>
    <t>Akiniai apsauginiai</t>
  </si>
  <si>
    <t>Varžtai</t>
  </si>
  <si>
    <t>Veržlės</t>
  </si>
  <si>
    <t>Poveržlės</t>
  </si>
  <si>
    <t>Plaktukas</t>
  </si>
  <si>
    <t>STOP juosta</t>
  </si>
  <si>
    <t>Dažai</t>
  </si>
  <si>
    <t>įvairių spalvų</t>
  </si>
  <si>
    <t>Teptukas</t>
  </si>
  <si>
    <t xml:space="preserve">Spyna </t>
  </si>
  <si>
    <t>pakabinama</t>
  </si>
  <si>
    <t>Žarna laistymui</t>
  </si>
  <si>
    <t>Hermetikas</t>
  </si>
  <si>
    <t>Dulkių siurblio maišelis</t>
  </si>
  <si>
    <t>Skaldymo kirvis</t>
  </si>
  <si>
    <t>Ilgis: 774 mm, plotis- 235 mm, svoris- 2,4 kg., kirvio galvos svoris 1,7 kg. , kirvio galva- plienas, kotas- plastikas, stiklo pluoštas.</t>
  </si>
  <si>
    <t>Karutis</t>
  </si>
  <si>
    <t>Talpa- 100 l., maksimali apkrova- 150 kg., ratų skaičius-1, rėmo ir dubens medžiaga- plienas, pripučiamas ratas.</t>
  </si>
  <si>
    <t>Pripučiamasis karučių ratas su ašimi</t>
  </si>
  <si>
    <t>Išmatavimai: 4 x 8</t>
  </si>
  <si>
    <t xml:space="preserve">Kastuvas su kotu </t>
  </si>
  <si>
    <t>Kastuvas sniegui valyti</t>
  </si>
  <si>
    <t xml:space="preserve"> Bendras ilgis- 1200-1320 mm., darbinės dalies plotis- 360- 440 mm., darbinės dalie ilgis 360-440 mm., svoris nedidesnis- 1,4 kg, darbinė dalis- plastikinė, koto medžiaga- kietmedis </t>
  </si>
  <si>
    <t>Sniego kastuvas- stumtuvas</t>
  </si>
  <si>
    <t>Bendras ilgis: 1400-1480 mm., darbinės dalies plotis : 450-850 mm., darbinės dalies ilgis: 750-850 mm., svoris :2,5-7 kg., darbinė dalis- plastikas, koto medžiaga- plienas.</t>
  </si>
  <si>
    <t>Grėblys su kotu</t>
  </si>
  <si>
    <t>Ilgis- 1730 mm., darbinis plotis 520, darbinė dalis- plastikas, kotas- aliuminis, vėduoklinis</t>
  </si>
  <si>
    <t>Grėblys (galva)</t>
  </si>
  <si>
    <t>Darbinis plotis 520 mm., plastikinis, vėduoklinis</t>
  </si>
  <si>
    <t>Gyvatvorės žirklės</t>
  </si>
  <si>
    <t>Ašmenų ilgis 300-400 mm., didžiausias kerpamas storis- 10 mm.</t>
  </si>
  <si>
    <t xml:space="preserve">Žolės žirklės </t>
  </si>
  <si>
    <t>Ašmenų ilgis- 120-150 mm.</t>
  </si>
  <si>
    <t>Tarpų tarp plytelių valymui. Plieniniai šereliai.Ilgis – 1800 mm., su kotu</t>
  </si>
  <si>
    <t>Be koto, darbinės dalies plotis 500 mm. Šereliai 2-3 eilėmis, lauko ir sandėliavimo patalpų šlavimui</t>
  </si>
  <si>
    <t>Be koto, darbinės dalies plotis 600 mm. Šereliai 2-3 eilėmis, lauko ir sandėliavimo patalpų šlavimui</t>
  </si>
  <si>
    <t>Su kotu, darbinės dalies plotis 500 mm. Šereliai 2-3 eilėmis, lauko ir sandėliavimo patalpų šlavimui</t>
  </si>
  <si>
    <t>Su kotu, darbinės dalies plotis 600 mm. Šereliai 2-3 eilėmis, lauko ir sandėliavimo patalpų šlavimui</t>
  </si>
  <si>
    <t xml:space="preserve">Riebiųjų rūgščių %  72, svoris- 125-175 g., plytelės, universalus skalbimo muilas </t>
  </si>
  <si>
    <t>Matmenys: nemažesnė 400x400 mm., medžiaga- mikropluoštas, 80% poliesteris, 20% poliamidas , skirta stiklų, veidrodžių, keramikos valymui</t>
  </si>
  <si>
    <t xml:space="preserve">Šluostė langams </t>
  </si>
  <si>
    <t>Universali šluostė</t>
  </si>
  <si>
    <t>Matmenys: nemažesnė 350x500 mm., medžiaga- medvilnė, galima skalbti</t>
  </si>
  <si>
    <t xml:space="preserve">Langų ploviklis </t>
  </si>
  <si>
    <t>Purškiamas, ne mažiau kaip 400 ml, Neutralus stiklo valiklis alkoholio pagrindu. Lengvai nuvalo purvą -suteikia stiklui, veidrodžiams ir plytelėms blizgesį, nepalieka dryžių. Tinka visiems plaunamiems stikliniams, plastikiniams ir keramikiniams paviršiams. Naudojamas neskiestas. Įvairių kvapų</t>
  </si>
  <si>
    <t>Ne mažiau kaip 5 L. Neutralus stiklo valiklis alkoholio pagrindu. Lengvai nuvalo purvą -suteikia stiklui, veidrodžiams ir plytelėms blizgesį, nepalieka dryžių. Tinka visiems plaunamiems stikliniams, plastikiniams ir keramikiniams paviršiams. Naudojamas neskiestas. Įvairių kvapų</t>
  </si>
  <si>
    <t>Langų ploviklis</t>
  </si>
  <si>
    <t>Skystas, ne mažiau kaip 400 ml.</t>
  </si>
  <si>
    <t>Įvairiems  paviršiams, metalui,  plastikui ir kitam inventoriui (400 ml )</t>
  </si>
  <si>
    <t>Indų ploviklis</t>
  </si>
  <si>
    <t>Koncentruotas preparatas skirtas įndų plovimui rankomis. Šalina riebalus, maisto nešvarumus, purvą, kavos likučius, arbatą, vaisių ir daržovių likučius. Nedirgina odos nuo dažno naudojimos, dermatologiškai patvirtintas. Turi rankas drėkinančių savybių. Talpa- nemažiau 5 L.</t>
  </si>
  <si>
    <t>Koncentruotas antibakterinis preparatas skirtas kruopščiam valymui, dezinfekcijai ir kasdieniniam sanitarinių patalpų valymui, kurios greitai užsiteršia. Šalina kalkes, purvą, muilo sankaupas, spalvos pakitimą nuo rūdžių ir šlapimo. Saugus visiems rūgščiai atspariems paviršiams, palieka antiseptinį aromatą. Demonstruoja antibakterinį poveikį. Talpa- nedidesnė nei 1 L</t>
  </si>
  <si>
    <t>WC aromatizuojantis muiliukas</t>
  </si>
  <si>
    <t>WC aromatizuojantis muiliukas su įdėklu, dydžio ne mažesnio 40gr., įvairių kvapų.</t>
  </si>
  <si>
    <t>Gėlių vazonas</t>
  </si>
  <si>
    <t>Keramikinis, 16 cm</t>
  </si>
  <si>
    <t>Keramikinis, 20 cm</t>
  </si>
  <si>
    <t>popieriniai</t>
  </si>
  <si>
    <t>Audinys, su porankiais, kėdės rėmas metalo lydinys</t>
  </si>
  <si>
    <t xml:space="preserve">Langų ploviklis žieminis </t>
  </si>
  <si>
    <t>Ploviklis stiklui, ne mažiau 5 L., -20 C</t>
  </si>
  <si>
    <t>Ploviklis stiklui, ne mažiau 5 L., -25 C</t>
  </si>
  <si>
    <t xml:space="preserve">Pakabos </t>
  </si>
  <si>
    <t>Pakabos drabužiams medinės, su skersiniu ir juostele.</t>
  </si>
  <si>
    <t>Skirtas grindų plovimui, ilgis- 1300-1400 mm., keičiamas darbinės dalies šluostė, koja nuspaudžiamas šluostės fiksatorius, kotas- nerūdijantis plienas, darbinės dalies  (šluostės) plotis- 420 mm.</t>
  </si>
  <si>
    <t>Plotis – 420 mm., Medžiagos sudėtis- 75 % polisteris, 25 %</t>
  </si>
  <si>
    <t>Grindų valymo šepetys</t>
  </si>
  <si>
    <t>Šerių medžiaga- plastikas, švelnūs, su kotu</t>
  </si>
  <si>
    <t>Plaktuko svoris 0,3 kg (± 0,05kg)</t>
  </si>
  <si>
    <t>Plaktuko svoris 1,0 kg (± 0,1kg</t>
  </si>
  <si>
    <t>Plaktuko svoris 2,0 kg (± 0,15kg)</t>
  </si>
  <si>
    <t>Ruletė</t>
  </si>
  <si>
    <t>Ruletė L 3,0 m</t>
  </si>
  <si>
    <t>Ruletė L 5,0 m</t>
  </si>
  <si>
    <t xml:space="preserve">Replės </t>
  </si>
  <si>
    <t xml:space="preserve">Replės (universalios) L200 mm  (±10mm) </t>
  </si>
  <si>
    <t>Ledo kirtiklis</t>
  </si>
  <si>
    <t>Ledo kirtiklis su mediniu kotu, ne mažiau 17,5cm ilgio</t>
  </si>
  <si>
    <t>buitinės, guminės,medžiaga lateksas  S/M dydžio</t>
  </si>
  <si>
    <t>Pirštinės guminės</t>
  </si>
  <si>
    <t>buitinės, guminės,medžiaga lateksas  L dydžio</t>
  </si>
  <si>
    <t>Darbo pirštinės</t>
  </si>
  <si>
    <t>Medžiaga: medvilnė, aplietos PVC, įvairių dydžių M, L, XL, XXL</t>
  </si>
  <si>
    <t xml:space="preserve">vienkartinis, atitinkantis FFP2 </t>
  </si>
  <si>
    <t>Vienkartinės kaukės</t>
  </si>
  <si>
    <t>Vienkartinės kaukė su metaliniu įdėklu apspausti nosį, spalva: mėlyna, juoda, dėžutė nemažiau 50 vnt.</t>
  </si>
  <si>
    <t>LED lemputės</t>
  </si>
  <si>
    <t>Įsukamos, cokolis E27, 230  V, spalvos temperatūra- 4000 °K, 5 W</t>
  </si>
  <si>
    <t>Įsukamos, cokolis E27, 230  V, spalvos temperatūra- 4000 °K, 7 W</t>
  </si>
  <si>
    <t>Įsukamos, cokolis E27, 230  V, spalvos temperatūra- 4000 °K, 9 W</t>
  </si>
  <si>
    <t>Įsukamos, cokolis E27, 230  V, spalvos temperatūra- 4000 °K, 12 W</t>
  </si>
  <si>
    <t xml:space="preserve">Lemputė LED  </t>
  </si>
  <si>
    <t>Įsukamos, cokolis E27, 230  V, spalvos temperatūra- 4000 °K, 15 W</t>
  </si>
  <si>
    <t xml:space="preserve">Lemputė LED </t>
  </si>
  <si>
    <t>Įsukamos, cokolis E27, 230  V, spalvos temperatūra- 4000 °K, 18 W</t>
  </si>
  <si>
    <t>Cokolis G13, 230 V, spalvos temperatūra 4000 °K, 9 W</t>
  </si>
  <si>
    <t>Cokolis G13, 230 V, spalvos temperatūra 4000 °K, 18 W</t>
  </si>
  <si>
    <t>Cokolis G13, 230 V, spalvos temperatūra 4000 °K, 20 W</t>
  </si>
  <si>
    <t>LED prožektoriai</t>
  </si>
  <si>
    <t>Pakabinami, su judesio davikliu, 230V, 10W</t>
  </si>
  <si>
    <t>Pakabinami, su judesio davikliu, 230V, 20W</t>
  </si>
  <si>
    <t>Pakabinami, su judesio davikliu, 230V, 50W</t>
  </si>
  <si>
    <t>Liuminescencinė lempa</t>
  </si>
  <si>
    <t>Cokolis G13, ilgis- 590 mm., 230 V, 18 W, šviesos spalva- balta, 4000 °K</t>
  </si>
  <si>
    <t>Cokolis G13, ilgis- 1200 mm., 230 V, 36 W, švie-sos spalva- balta, 4000 °K</t>
  </si>
  <si>
    <t>Cokolis G13, ilgis- 1500 mm., 230 V, 58 W, švie-sos spalva- balta, 4000 °K</t>
  </si>
  <si>
    <t>Starteris į lemputes</t>
  </si>
  <si>
    <t>4-65 W</t>
  </si>
  <si>
    <t>Elektros izoliacinė juosta</t>
  </si>
  <si>
    <t>PVC, plotis- 19 mm., storis, 0,13 mm., juoda, mėlyna, įžeminimui</t>
  </si>
  <si>
    <t>Laidų jungė su užspaudžiamais gnybtais</t>
  </si>
  <si>
    <t>Jungiamų laidų skerspjūvis: 0,2-4 mm², sujungiamų laidų skaičius- 2, įtampa- 450 V, srovė- 32 A</t>
  </si>
  <si>
    <t>Jungiamų laidų skerspjūvis: 0,2-4 mm², sujungiamų laidų skaičius- 3, įtampa- 450 V, srovė- 32 A</t>
  </si>
  <si>
    <t>Jungiamų laidų skerspjūvis: 0,2-4 mm², sujungiamų laidų skaičius- 5, įtampa- 450 V, srovė- 32 A</t>
  </si>
  <si>
    <t>Laidų sujungimo kaladėlė</t>
  </si>
  <si>
    <t>Laidų sujungimo kaladėlė, sujungimo gnybtai- varžteliai, 2,5 mm, 12 jungčių</t>
  </si>
  <si>
    <t>Laidų sujungimo kaladėlė, sujungimo gnybtai- varžteliai, 4 mm, 12 jungčių</t>
  </si>
  <si>
    <t>Laidų sujungimo kaladėlė, sujungimo gnybtai- varžteliai, 6 mm, 12 jungčių</t>
  </si>
  <si>
    <t>Laidų sujungimo kaladėlė, sujungimo gnybtai- varžteliai, 10 mm, 12 jungčių</t>
  </si>
  <si>
    <t>Elektros kabelis</t>
  </si>
  <si>
    <t>Laidininko tipas: Varinis monolitas, apvalus; Gyslų skaičius ir skerspjūvis: 3x1,5 mm².Izoliacija: PVC. Apvalkalas: PV. Vardinė įtampa: 300/500 V. Apvalkalo spalva: Balta</t>
  </si>
  <si>
    <t>Laidininko tipas: Varinis monolitas, apvalus; Gyslų skaičius ir skerspjūvis: 3x2,5 mm².Izoliacija: PVC. Apvalkalas: PV. Vardinė įtampa: 300/500 V. Apvalkalo spalva: Balta</t>
  </si>
  <si>
    <t>Elektros kabelis, plokščias</t>
  </si>
  <si>
    <t>Laidininko tipas: Varinis monolitas. Gyslų skaičius ir skerspjūvis: 3x1 mm².Izoliacija: PVC. Užpildas: Plastikas.Apvalkalas: PVC. Vardinė įtampa: 300/500 V. Apvalkalo spalva: Balta</t>
  </si>
  <si>
    <t>Laidininko tipas: Varinis monolitas. Gyslų skaičius ir skerspjūvis: 3x2,5 mm².Izoliacija: PVC. Užpildas: Plastikas.Apvalkalas: PVC. Vardinė įtampa: 300/500 V. Apvalkalo spalva: Balta</t>
  </si>
  <si>
    <t>Pakabinama spyna</t>
  </si>
  <si>
    <t>Durų cilindrai</t>
  </si>
  <si>
    <t>Spynų cilindrai ilgis (30x30) 60mm (su 5-6 raktais)</t>
  </si>
  <si>
    <t>Spynų cilindrai ilgis (35x30) 65mm (su 5-6 raktais)</t>
  </si>
  <si>
    <t>Spynų cilindrai ilgis (35x30) 85mm (su 5-6 raktais</t>
  </si>
  <si>
    <t>Spynų cilindrai ilgis (35x30) 95mm (su 5-6 raktais</t>
  </si>
  <si>
    <t>Dviejų sluoksnių, matmenys- nemažesni nei 9,4 x 170 m., baltos spalvos, supakuoti nemažiau nei po 12 rulonų pakyje. Tinka laikikliams: 400-00160, 400-00164, 400-00157</t>
  </si>
  <si>
    <t>Rankų valymo servetėlės</t>
  </si>
  <si>
    <t>Dviejų sluoksnių, matmenys: nemažesni  25,5 x 21,2 cm., pakelyje nemažiau 180 servetėlių, pakuotėje 21 pakelis, baltos spalvos. Tinka laikikliams 400-00133, 400-00139, 400-00134, 400-00140.</t>
  </si>
  <si>
    <t xml:space="preserve">Ilgis , nemažiau 132 m., balti, dviejų sluoksnių, lapelių skaičius- nemažiau 600. </t>
  </si>
  <si>
    <t xml:space="preserve">Popieriniai rankšluosčiai </t>
  </si>
  <si>
    <t xml:space="preserve">Popierinis rankšluosčiai </t>
  </si>
  <si>
    <t>Ilgis- nemažiau 45 m., plotis- nemažiau 180 mm., balti, dviejų sluoksnių.</t>
  </si>
  <si>
    <t>s-bag,  universalus dulkių maišelis, skirtas visiems Philips , Electrolux, AEG, Tornado, Zanussi, Karcher dulkių siurbliams su maišeliu.</t>
  </si>
  <si>
    <t xml:space="preserve">Šepetys </t>
  </si>
  <si>
    <t xml:space="preserve">Kempinė indams </t>
  </si>
  <si>
    <t xml:space="preserve"> Viskozinė kempinė, gerai sugeria drėgmę, viena pusė abrazyvinė, skirta šveitimui, pakuotėje 10 vnt</t>
  </si>
  <si>
    <t>Matmenys: nemažesnė 300x300 mmm., medžiaga- mikropluoštas, skirta paviršių valymui, galima skalbti.</t>
  </si>
  <si>
    <t xml:space="preserve">Koncentruotas preparatas skirtas įndų plovimui rankomis. Šalina riebalus, maisto nešvarumus, purvą, kavos likučius, arbatą, vaisių ir daržovių likučius. Nedirgina odos nuo dažno naudojimos, dermatologiškai patvirtintas. Ph 6, rausvos spal-vos, vaisių kvapo. Turi  rankas drėkinančių savy-bių., Talpa- nemažiau 600 ml' </t>
  </si>
  <si>
    <t>dėž.</t>
  </si>
  <si>
    <t>nerūdijančio plieno</t>
  </si>
  <si>
    <t>ne trumpesnis kaip 125 mm.</t>
  </si>
  <si>
    <t>nemaistinis, ne mažiau kaip 12 l talpos, be dangčio</t>
  </si>
  <si>
    <t>Kibiras plastikinis</t>
  </si>
  <si>
    <t>nemaistinis, ne mažiau kaip 20 l talpos, be dangčio</t>
  </si>
  <si>
    <t>Šiukšliadėžė</t>
  </si>
  <si>
    <t>grindinio šlavimui</t>
  </si>
  <si>
    <t xml:space="preserve">Šluotos </t>
  </si>
  <si>
    <t>grindinio šlavimui plastikinės cordones</t>
  </si>
  <si>
    <t>vėduoklinis vielinis reguliuojamas su kotu</t>
  </si>
  <si>
    <t>mikropluošto, ne mažiau kaip 0,45 m</t>
  </si>
  <si>
    <t xml:space="preserve">Grindų šluostės pakeitimui </t>
  </si>
  <si>
    <t xml:space="preserve">Šiukšlių semtuvėliai </t>
  </si>
  <si>
    <t>plastikiniai</t>
  </si>
  <si>
    <t xml:space="preserve">Šepečiai paviršių šveitimui </t>
  </si>
  <si>
    <t>šeriai plastmasiniai su plastmasiniu kotu</t>
  </si>
  <si>
    <t>vieliniai su mediniu kotu</t>
  </si>
  <si>
    <t xml:space="preserve"> 5 vnt.  pakuotėje, skirtos indams plauti, viena pusė šiurkšti</t>
  </si>
  <si>
    <t>Kempinėlės indams</t>
  </si>
  <si>
    <t xml:space="preserve">Matmenys: nemažesnė 180x200 mm., įvairių spalvų, medžiaga- celiuliozė, medvilnė. Šluostės-kempinės , gerai sugeria drėgmę.Pakuotėje ne mažiau kaip 3 vnt. </t>
  </si>
  <si>
    <t>su aktyviu chloru, ne mažiau kaip 700 g talpos</t>
  </si>
  <si>
    <t xml:space="preserve">Želė WC </t>
  </si>
  <si>
    <t>skirti emaliuotų , keramikinių, plastikinių paviršių valymui, ne mažiau 450 g talpos</t>
  </si>
  <si>
    <t>Šveitimo milteliai</t>
  </si>
  <si>
    <t>Šveitimo skystis</t>
  </si>
  <si>
    <t xml:space="preserve">ypatingos priežiūros paviršių valymui, ne mažiau 1 litro </t>
  </si>
  <si>
    <t xml:space="preserve">Valymo pienelis </t>
  </si>
  <si>
    <t xml:space="preserve">skirtas valyti universalius paviršius, talpa ne mažiau kaip 500 ml </t>
  </si>
  <si>
    <t xml:space="preserve">Fontanų/baseinų universalus valiklis </t>
  </si>
  <si>
    <t>chloro pagrindu</t>
  </si>
  <si>
    <t xml:space="preserve">Langų valiklis su purkštuku </t>
  </si>
  <si>
    <t>stiklams, veidrodžiams, glazūruotoms plytelėms valyti, valo be ruožų, buteliuke ne mažiau 1000 ml talpos</t>
  </si>
  <si>
    <t>Medžiaga- medvilnė, aplietos guminiais taškeliais iš vienos  pusės, įvairių dydžių: S, M, L, XL, XXL.</t>
  </si>
  <si>
    <t>Medžiaga- medvilnė, aplietos guminiais taškeliais iš abiejų pusių, įvairių dydžių: S, M, L, XL, XXL.</t>
  </si>
  <si>
    <t xml:space="preserve">Pirštinės </t>
  </si>
  <si>
    <t xml:space="preserve">nailoninės aplietos nitrilu </t>
  </si>
  <si>
    <t>poliest. aplietos lateksu</t>
  </si>
  <si>
    <t xml:space="preserve"> guminės, atsparios chemikalams, storos, ilgalaikės, įvairių dydžių</t>
  </si>
  <si>
    <t>iš 100% natūralaus latekso, su prakaitą sugeriančiu grynos medvilnės pūkiniu pamušalu</t>
  </si>
  <si>
    <t>talpa 240 l, stiprūs, pakuotėje ne mažiau kaip 5 vnt. maišų</t>
  </si>
  <si>
    <t>Labai tvirti, pagaminti iš 100 % perdirbto LDPE plastiko, 100 l.talpa  pakuotėje ne mažiau kaip 10 vnt. maišų, užrišami.</t>
  </si>
  <si>
    <t>Labai tvirti, pagaminti iš 100 % perdirbto LDPE plastiko, 60 l.,ne mažiau kaip 10 vnt. pakuotėje, ne mažiau kaip 40 mikronų storio, išmatavimai ne mažiau 63x78 cm, užrišami.</t>
  </si>
  <si>
    <t>Labai tvirti, pagaminti iš 100 % perdirbto LDPE plastiko,, talpa 60 l, ne mažiau kaip 8 mikronų storio, pakuotėje ne mažiau kaip 25 vnt</t>
  </si>
  <si>
    <t>Labai tvirti, pagaminti iš 100 % perdirbto LDPE plastiko,talpa 20 l, ne mažiau kaip 7 mikronų storio, pakuotėje ne mažiau kaip 20 vnt</t>
  </si>
  <si>
    <t>Labai tvirti, pagaminti iš 100 % perdirbto LDPE plastiko, 30-35 l., ne mažiau kaip 8 mikronų storio, pakuotėje ne mažiau kaip 50 vnt</t>
  </si>
  <si>
    <t>Maišai polipropileniniai, dideli, balti, ne mažiau kaip 55x105 cm</t>
  </si>
  <si>
    <t>Maišai didmaišiai, išmatavimai ne mažiau kaip 5x62,5x125/130cm</t>
  </si>
  <si>
    <t>Apsauginės liemenės</t>
  </si>
  <si>
    <t xml:space="preserve">geltonos, su šviesą atspindinčiomis juostomis, didelių matmenų </t>
  </si>
  <si>
    <t>Šluostės universalios</t>
  </si>
  <si>
    <t>pašluostės 40*38cm, komplekte 3vnt, atsparios gerai  sugeriančios drėgmę.</t>
  </si>
  <si>
    <t xml:space="preserve">Vaitspiritas bearomatinis valymui </t>
  </si>
  <si>
    <t xml:space="preserve">bearomatinis valymui </t>
  </si>
  <si>
    <t>L</t>
  </si>
  <si>
    <t>Ne mažiau kaip dvisluoksnis, minkštas, 8 vnt. pakuotėje</t>
  </si>
  <si>
    <t>Nirtininės, saugančios nuo cheminių medžiagų ir mikroorganizmų (pak. Ne mažiau 100 vnt.)</t>
  </si>
  <si>
    <t>ne mažiau kaip 2 kg talpos</t>
  </si>
  <si>
    <t>Gesintuvas miltelinis</t>
  </si>
  <si>
    <t>ne mažiau kaio 1 kg talpos</t>
  </si>
  <si>
    <t>Avarinis ženklas</t>
  </si>
  <si>
    <t>Kanistras</t>
  </si>
  <si>
    <t>ne mažiau kaip 20 l talpos</t>
  </si>
  <si>
    <t xml:space="preserve">Bakelis </t>
  </si>
  <si>
    <t>Kurui plastikinis, ne mažiau kaip 10 l talpos</t>
  </si>
  <si>
    <t>Kurui plastikinis, ne mažiau kaip 5 l talpos</t>
  </si>
  <si>
    <t xml:space="preserve">Tepalas </t>
  </si>
  <si>
    <t>plaunami, skirti vandeniniams dažams, mediniu kotu</t>
  </si>
  <si>
    <t xml:space="preserve">Klijai </t>
  </si>
  <si>
    <t>Druskos rūgštis, koncentruota</t>
  </si>
  <si>
    <t>Respiratorius apsauginis nuo chemikalų</t>
  </si>
  <si>
    <t>Impregnantas</t>
  </si>
  <si>
    <t>medienai, bespalvis</t>
  </si>
  <si>
    <t>Skiediklis</t>
  </si>
  <si>
    <t>Emalė</t>
  </si>
  <si>
    <t>Universali, balta</t>
  </si>
  <si>
    <t>Plastikinis, pelenams</t>
  </si>
  <si>
    <t>Dildė</t>
  </si>
  <si>
    <t>trikampė, metalinė 125 cm</t>
  </si>
  <si>
    <t>Spynų cilindrai</t>
  </si>
  <si>
    <t>70 mm 30*40</t>
  </si>
  <si>
    <t>Spyna (įleidžiama)</t>
  </si>
  <si>
    <t>1/4" 16 vnt.</t>
  </si>
  <si>
    <t>Raktų komplektas</t>
  </si>
  <si>
    <t>Žirklės šakoms kirpti</t>
  </si>
  <si>
    <t>Kultivatorius</t>
  </si>
  <si>
    <t>3 nagų mediniu kotu</t>
  </si>
  <si>
    <t>Sekatorius</t>
  </si>
  <si>
    <t>Žiedas dalgiui</t>
  </si>
  <si>
    <t>metalinis, 120 cm</t>
  </si>
  <si>
    <t xml:space="preserve">Kotas </t>
  </si>
  <si>
    <t>medinis, D24</t>
  </si>
  <si>
    <t>medinis, D22</t>
  </si>
  <si>
    <t xml:space="preserve">Ūkinis muilas </t>
  </si>
  <si>
    <t>Pagamintas iš natūralių medžiagų, ne mažiau kaip 200 g</t>
  </si>
  <si>
    <t>Lakas</t>
  </si>
  <si>
    <t>Matinis, skirtas lauko darbams</t>
  </si>
  <si>
    <t xml:space="preserve">Dažai </t>
  </si>
  <si>
    <t>Vandeniniai, matiniai, įvairių spalvų, skirti dažymui lauko sąlygomis</t>
  </si>
  <si>
    <t>Aliejiniai, įvarių spalvų, dažymui lauko sąlygomis</t>
  </si>
  <si>
    <t>3 m pločio, ne mažiau kaip 120 mikronų storio, juoda</t>
  </si>
  <si>
    <t xml:space="preserve">Plėvelė </t>
  </si>
  <si>
    <t xml:space="preserve">Kilimėlis </t>
  </si>
  <si>
    <t>grindų šiurkštus ne mažiau 40x60 cm, 10 mm storio, kojoms valyti</t>
  </si>
  <si>
    <t>Vaistinėlė automobiliui</t>
  </si>
  <si>
    <t>Sulankstoma su VIC 822V</t>
  </si>
  <si>
    <t xml:space="preserve">Kaukė </t>
  </si>
  <si>
    <t>Patvari, gerai limpa, skirta siuntiniams ir kt. panašios paskirties daiktams pakuoti, skaidri, matmenys ne mažiau 48mmx54 m.</t>
  </si>
  <si>
    <t>Skirta standžiam kietų paviršių priklijavimui, sutvirtinimui, ne mažiau kaip 50 mmx50 m</t>
  </si>
  <si>
    <t>Lipni juosta</t>
  </si>
  <si>
    <t>3 laikikliai, medinis kotas</t>
  </si>
  <si>
    <t>2 laikikliai, medinis kotas</t>
  </si>
  <si>
    <t>Komb., 6-22 mm</t>
  </si>
  <si>
    <t>Išmatavimai: ne mažiau 3,6*270 cm</t>
  </si>
  <si>
    <t>Išmatavimai: ne mažiau 4,8*250 cm</t>
  </si>
  <si>
    <t>Dirželiai laidams tvirtinti</t>
  </si>
  <si>
    <t>Išmatavimai: ne mažiau 4,8*290 cm</t>
  </si>
  <si>
    <t>Išmatavimai: ne mažiau 4,8*360 cm</t>
  </si>
  <si>
    <t>Naudoja apie 80 proc. mažiau energijos. Skirta E27 cokoliui. Galingumas 11 W.</t>
  </si>
  <si>
    <t xml:space="preserve">Energiją taupanti lemputė </t>
  </si>
  <si>
    <t>Galingumas 60 W, skirta E27 cokoliui, įtampa 230 W, skaidrus stiklas</t>
  </si>
  <si>
    <t xml:space="preserve">Kaitrinė elektros lemputė </t>
  </si>
  <si>
    <t xml:space="preserve">Putos montažinės </t>
  </si>
  <si>
    <t>lygiavertės Makroflex, talpa ne mažiaus kaip 500 ml</t>
  </si>
  <si>
    <t>Medsraigčiai</t>
  </si>
  <si>
    <t>Išmatavimai: 3,5x 20 mm</t>
  </si>
  <si>
    <t>Išmatavimai:4,5x 45mm (30)</t>
  </si>
  <si>
    <t>Ne mažiau kaip 3 l talpos</t>
  </si>
  <si>
    <t xml:space="preserve">Purkštukas </t>
  </si>
  <si>
    <t>Išmatavimai:15*225 mm</t>
  </si>
  <si>
    <t xml:space="preserve">Galąstuvas </t>
  </si>
  <si>
    <t>Kombinuotos 180 mm</t>
  </si>
  <si>
    <t>Kombinuotos 200 mm</t>
  </si>
  <si>
    <t>santechn. 250 mm</t>
  </si>
  <si>
    <t>230*21,8*22,2, plieniniai</t>
  </si>
  <si>
    <t xml:space="preserve">Diskeliai pjovimui </t>
  </si>
  <si>
    <t>125*8*22,2 plieniniai</t>
  </si>
  <si>
    <t xml:space="preserve">Gremžtukas </t>
  </si>
  <si>
    <t>25 cm, ledo</t>
  </si>
  <si>
    <t>23 cm, ledo</t>
  </si>
  <si>
    <t>25 cm, medinis kotas</t>
  </si>
  <si>
    <t xml:space="preserve">Kirtiklis ledo </t>
  </si>
  <si>
    <t xml:space="preserve">Kirtiklis krūmams </t>
  </si>
  <si>
    <t>Mediniu kotu, rank. 0,4-45 cm</t>
  </si>
  <si>
    <t>Pjūklas šakoms pjauti</t>
  </si>
  <si>
    <t xml:space="preserve"> Tiesus, medine rankena</t>
  </si>
  <si>
    <t>Įvairių išmatavimų</t>
  </si>
  <si>
    <t xml:space="preserve">Atsuktuvų komplektas </t>
  </si>
  <si>
    <t>Išmatavimai: DIN 571 10,0x140 (50-300)</t>
  </si>
  <si>
    <t>Išmatavimai: DIN 571 10,0x160 (50-300)</t>
  </si>
  <si>
    <t>Išmatavimai: 5,0*150</t>
  </si>
  <si>
    <t xml:space="preserve">Vinys </t>
  </si>
  <si>
    <t>Išmatavimai: 6,0*200</t>
  </si>
  <si>
    <t>Lygiaverčiai universal supermoment, ne mažiau 3 g talpos</t>
  </si>
  <si>
    <t xml:space="preserve">Ravėtuvas </t>
  </si>
  <si>
    <t>Dalgiui, medinis</t>
  </si>
  <si>
    <t>Talpa ne mažiau kaip 5 litrai</t>
  </si>
  <si>
    <t>Talpa ne mažiau kaip 1 litras</t>
  </si>
  <si>
    <t>Talpa ne mažiau kaip 750 ml</t>
  </si>
  <si>
    <t>Talpa ne mažiau kaip 800 ml</t>
  </si>
  <si>
    <t>Tauragės rajono savivaldybės administracija (Kiekiai)</t>
  </si>
  <si>
    <t>Laidininko tipas: Varinis monolitas. Gyslų skaičius ir skerspjūvis: 3x1,5 mm². Izoliacija: PVC. Užpildas: Plastikas. Apvalkalas: PVC. Vardinė įtampa: 300/500 V. Apvalkalo spalva: Balta</t>
  </si>
  <si>
    <t>Grindų šepetys (plovimui)</t>
  </si>
  <si>
    <t>Spynų cilindrai su užsukimu, ilgis 60 mm</t>
  </si>
  <si>
    <t>WC valiklis želė</t>
  </si>
  <si>
    <t xml:space="preserve">Mažonų seniūnija (Kiekiai) </t>
  </si>
  <si>
    <t xml:space="preserve">Lauksargių seniūnija (Kiekiai) </t>
  </si>
  <si>
    <t xml:space="preserve">Žygaičių seniūnija (Kiekiai) </t>
  </si>
  <si>
    <t xml:space="preserve">Gaurės seniūnija (Kiekiai) </t>
  </si>
  <si>
    <t xml:space="preserve">Skaudvilės seniūnija (Kiekiai) </t>
  </si>
  <si>
    <t xml:space="preserve">Batakių seniūnija (Kiekiai) </t>
  </si>
  <si>
    <t xml:space="preserve">Tauragės rajono savivaldybės Tauragės miesto seniūnija (Kiekiai) </t>
  </si>
  <si>
    <t xml:space="preserve">Tauragės rajono savivaldybės Tauragės seniūnija (Kiekis) </t>
  </si>
  <si>
    <t>Vieneto įkainis Eur be PVM</t>
  </si>
  <si>
    <t>Vieneto įkainis Eur su PVM</t>
  </si>
  <si>
    <t>Kaina Eur su PVM (14 ir 16 stulpelių sandauga)</t>
  </si>
  <si>
    <t>Bendra pasiūlymo  kaina Eur su PVM</t>
  </si>
  <si>
    <t>Bendras kiekis</t>
  </si>
  <si>
    <t>Pastabos:</t>
  </si>
  <si>
    <t>Nurodyti preliminarūs kiekiai yra skirti 12 (dvylikos) mėn. laikotarpiui.</t>
  </si>
  <si>
    <t xml:space="preserve">Tiekėjai ketinantys dalyvauti pirkime ir norintys pateikti pasiūlymą, turi užpildyti visas 15, 16, 17 (pažymėtos pilka spalva) stulpelių eilutes.  </t>
  </si>
  <si>
    <t>Įkainiai nurodomi paliekant du skaitmenis po kablelio.</t>
  </si>
  <si>
    <t>Techninės specifikacijos priedas</t>
  </si>
  <si>
    <r>
      <t xml:space="preserve">Bendras ilgis- 1080 mm., darbinės dalies ilgis 100 mm., darbinės dalies plotis- 190-195 mm., svoris iki 2 kg., darbinė dalis- plienas, koto medžiaga- nerūdijantis plienas, plienas, darbinės dalies forma- </t>
    </r>
    <r>
      <rPr>
        <b/>
        <sz val="12"/>
        <color theme="1"/>
        <rFont val="Arial"/>
        <family val="2"/>
        <charset val="186"/>
      </rPr>
      <t>smaili</t>
    </r>
  </si>
  <si>
    <r>
      <t xml:space="preserve">Bendras ilgis- 1200 mm., darbinės dalies ilgis 100 mm., darbinės dalies plotis- 190-195 mm., svoris iki 2 kg., darbinė dalis- plienas, koto medžiaga- nerūdijantis plienas, plienas, darbinės dalies forma- </t>
    </r>
    <r>
      <rPr>
        <b/>
        <sz val="12"/>
        <color theme="1"/>
        <rFont val="Arial"/>
        <family val="2"/>
        <charset val="186"/>
      </rPr>
      <t>smaili</t>
    </r>
  </si>
  <si>
    <r>
      <t xml:space="preserve">Bendras ilgis- 1080 mm., darbinės dalies ilgis 100 mm., darbinės dalies plotis- 190-195 mm., svoris iki 2 kg., darbinė dalis- plienas, koto medžiaga- nerūdijantis plienas, plienas, darbinės dalies forma- </t>
    </r>
    <r>
      <rPr>
        <b/>
        <sz val="12"/>
        <color theme="1"/>
        <rFont val="Arial"/>
        <family val="2"/>
        <charset val="186"/>
      </rPr>
      <t>bukas</t>
    </r>
  </si>
  <si>
    <r>
      <t xml:space="preserve">Bendras ilgis- 1200 mm., darbinės dalies ilgis 100 mm., darbinės dalies plotis- 190-195 mm., svoris iki 2 kg., darbinė dalis- plienas, koto medžiaga- nerūdijantis plienas, plienas, darbinės dalies forma- </t>
    </r>
    <r>
      <rPr>
        <b/>
        <sz val="12"/>
        <color theme="1"/>
        <rFont val="Arial"/>
        <family val="2"/>
        <charset val="186"/>
      </rPr>
      <t>bukas</t>
    </r>
  </si>
  <si>
    <r>
      <t xml:space="preserve">Medžiaga: dirbtinė oda, sintetinis pluoštas, </t>
    </r>
    <r>
      <rPr>
        <b/>
        <sz val="12"/>
        <color theme="1"/>
        <rFont val="Arial"/>
        <family val="2"/>
        <charset val="186"/>
      </rPr>
      <t>nepašiltintos</t>
    </r>
    <r>
      <rPr>
        <sz val="12"/>
        <color theme="1"/>
        <rFont val="Arial"/>
        <family val="2"/>
        <charset val="186"/>
      </rPr>
      <t xml:space="preserve">, neperšlampa, </t>
    </r>
    <r>
      <rPr>
        <b/>
        <sz val="12"/>
        <color theme="1"/>
        <rFont val="Arial"/>
        <family val="2"/>
        <charset val="186"/>
      </rPr>
      <t>M</t>
    </r>
  </si>
  <si>
    <r>
      <t xml:space="preserve">Medžiaga: dirbtinė oda, sintetinis pluoštas, </t>
    </r>
    <r>
      <rPr>
        <b/>
        <sz val="12"/>
        <color theme="1"/>
        <rFont val="Arial"/>
        <family val="2"/>
        <charset val="186"/>
      </rPr>
      <t>nepašiltintos</t>
    </r>
    <r>
      <rPr>
        <sz val="12"/>
        <color theme="1"/>
        <rFont val="Arial"/>
        <family val="2"/>
        <charset val="186"/>
      </rPr>
      <t xml:space="preserve">, neperšlampa, </t>
    </r>
    <r>
      <rPr>
        <b/>
        <sz val="12"/>
        <color theme="1"/>
        <rFont val="Arial"/>
        <family val="2"/>
        <charset val="186"/>
      </rPr>
      <t>L</t>
    </r>
  </si>
  <si>
    <r>
      <t xml:space="preserve">Medžiaga: dirbtinė oda, sintetinis pluoštas, </t>
    </r>
    <r>
      <rPr>
        <b/>
        <sz val="12"/>
        <color theme="1"/>
        <rFont val="Arial"/>
        <family val="2"/>
        <charset val="186"/>
      </rPr>
      <t>nepašiltintos</t>
    </r>
    <r>
      <rPr>
        <sz val="12"/>
        <color theme="1"/>
        <rFont val="Arial"/>
        <family val="2"/>
        <charset val="186"/>
      </rPr>
      <t xml:space="preserve">, neperšlampa, </t>
    </r>
    <r>
      <rPr>
        <b/>
        <sz val="12"/>
        <color theme="1"/>
        <rFont val="Arial"/>
        <family val="2"/>
        <charset val="186"/>
      </rPr>
      <t>XL</t>
    </r>
  </si>
  <si>
    <r>
      <t xml:space="preserve">Medžiaga: dirbtinė oda, sintetinis pluoštas, </t>
    </r>
    <r>
      <rPr>
        <b/>
        <sz val="12"/>
        <color theme="1"/>
        <rFont val="Arial"/>
        <family val="2"/>
        <charset val="186"/>
      </rPr>
      <t>pašiltintos</t>
    </r>
    <r>
      <rPr>
        <sz val="12"/>
        <color theme="1"/>
        <rFont val="Arial"/>
        <family val="2"/>
        <charset val="186"/>
      </rPr>
      <t xml:space="preserve">, neperšlampa, </t>
    </r>
    <r>
      <rPr>
        <b/>
        <sz val="12"/>
        <color theme="1"/>
        <rFont val="Arial"/>
        <family val="2"/>
        <charset val="186"/>
      </rPr>
      <t>M</t>
    </r>
  </si>
  <si>
    <r>
      <t xml:space="preserve">Medžiaga: dirbtinė oda, sintetinis pluoštas, </t>
    </r>
    <r>
      <rPr>
        <b/>
        <sz val="12"/>
        <color theme="1"/>
        <rFont val="Arial"/>
        <family val="2"/>
        <charset val="186"/>
      </rPr>
      <t>pašiltintos</t>
    </r>
    <r>
      <rPr>
        <sz val="12"/>
        <color theme="1"/>
        <rFont val="Arial"/>
        <family val="2"/>
        <charset val="186"/>
      </rPr>
      <t xml:space="preserve">, neperšlampa, </t>
    </r>
    <r>
      <rPr>
        <b/>
        <sz val="12"/>
        <color theme="1"/>
        <rFont val="Arial"/>
        <family val="2"/>
        <charset val="186"/>
      </rPr>
      <t>L</t>
    </r>
  </si>
  <si>
    <r>
      <t>Medžiaga: dirbtinė oda, sintetinis pluoštas</t>
    </r>
    <r>
      <rPr>
        <b/>
        <sz val="12"/>
        <color theme="1"/>
        <rFont val="Arial"/>
        <family val="2"/>
        <charset val="186"/>
      </rPr>
      <t>, pašiltintos</t>
    </r>
    <r>
      <rPr>
        <sz val="12"/>
        <color theme="1"/>
        <rFont val="Arial"/>
        <family val="2"/>
        <charset val="186"/>
      </rPr>
      <t xml:space="preserve">, neperšlampa, </t>
    </r>
    <r>
      <rPr>
        <b/>
        <sz val="12"/>
        <color theme="1"/>
        <rFont val="Arial"/>
        <family val="2"/>
        <charset val="186"/>
      </rPr>
      <t>XL</t>
    </r>
  </si>
  <si>
    <r>
      <t xml:space="preserve">Medžiaga: natūrali oda, sintetinis pluoštas, </t>
    </r>
    <r>
      <rPr>
        <b/>
        <sz val="12"/>
        <color theme="1"/>
        <rFont val="Arial"/>
        <family val="2"/>
        <charset val="186"/>
      </rPr>
      <t>nepašiltintos</t>
    </r>
    <r>
      <rPr>
        <sz val="12"/>
        <color theme="1"/>
        <rFont val="Arial"/>
        <family val="2"/>
        <charset val="186"/>
      </rPr>
      <t xml:space="preserve">, neperšlampa, </t>
    </r>
    <r>
      <rPr>
        <b/>
        <sz val="12"/>
        <color theme="1"/>
        <rFont val="Arial"/>
        <family val="2"/>
        <charset val="186"/>
      </rPr>
      <t>M</t>
    </r>
  </si>
  <si>
    <r>
      <t xml:space="preserve">Medžiaga: natūtali oda, sintetinis pluoštas, </t>
    </r>
    <r>
      <rPr>
        <b/>
        <sz val="12"/>
        <color theme="1"/>
        <rFont val="Arial"/>
        <family val="2"/>
        <charset val="186"/>
      </rPr>
      <t>nepašiltintos</t>
    </r>
    <r>
      <rPr>
        <sz val="12"/>
        <color theme="1"/>
        <rFont val="Arial"/>
        <family val="2"/>
        <charset val="186"/>
      </rPr>
      <t xml:space="preserve">, neperšlampa, </t>
    </r>
    <r>
      <rPr>
        <b/>
        <sz val="12"/>
        <color theme="1"/>
        <rFont val="Arial"/>
        <family val="2"/>
        <charset val="186"/>
      </rPr>
      <t>L</t>
    </r>
  </si>
  <si>
    <r>
      <t xml:space="preserve">Medžiaga: natūrali oda, sintetinis pluoštas, </t>
    </r>
    <r>
      <rPr>
        <b/>
        <sz val="12"/>
        <color theme="1"/>
        <rFont val="Arial"/>
        <family val="2"/>
        <charset val="186"/>
      </rPr>
      <t>nepašiltintos</t>
    </r>
    <r>
      <rPr>
        <sz val="12"/>
        <color theme="1"/>
        <rFont val="Arial"/>
        <family val="2"/>
        <charset val="186"/>
      </rPr>
      <t xml:space="preserve">, neperšlampa, </t>
    </r>
    <r>
      <rPr>
        <b/>
        <sz val="12"/>
        <color theme="1"/>
        <rFont val="Arial"/>
        <family val="2"/>
        <charset val="186"/>
      </rPr>
      <t>XL</t>
    </r>
  </si>
  <si>
    <r>
      <t xml:space="preserve">Medžiaga: natūrali oda, sintetinis pluoštas, </t>
    </r>
    <r>
      <rPr>
        <b/>
        <sz val="12"/>
        <color theme="1"/>
        <rFont val="Arial"/>
        <family val="2"/>
        <charset val="186"/>
      </rPr>
      <t>pašiltintos</t>
    </r>
    <r>
      <rPr>
        <sz val="12"/>
        <color theme="1"/>
        <rFont val="Arial"/>
        <family val="2"/>
        <charset val="186"/>
      </rPr>
      <t xml:space="preserve">, neperšlampa, </t>
    </r>
    <r>
      <rPr>
        <b/>
        <sz val="12"/>
        <color theme="1"/>
        <rFont val="Arial"/>
        <family val="2"/>
        <charset val="186"/>
      </rPr>
      <t>M</t>
    </r>
  </si>
  <si>
    <r>
      <t xml:space="preserve">Medžiaga: natūrali oda, sintetinis pluoštas, </t>
    </r>
    <r>
      <rPr>
        <b/>
        <sz val="12"/>
        <color theme="1"/>
        <rFont val="Arial"/>
        <family val="2"/>
        <charset val="186"/>
      </rPr>
      <t>pašiltintos</t>
    </r>
    <r>
      <rPr>
        <sz val="12"/>
        <color theme="1"/>
        <rFont val="Arial"/>
        <family val="2"/>
        <charset val="186"/>
      </rPr>
      <t xml:space="preserve">, neperšlampa, </t>
    </r>
    <r>
      <rPr>
        <b/>
        <sz val="12"/>
        <color theme="1"/>
        <rFont val="Arial"/>
        <family val="2"/>
        <charset val="186"/>
      </rPr>
      <t>L</t>
    </r>
  </si>
  <si>
    <r>
      <t>Medžiaga: natūrali oda, sintetinis pluoštas</t>
    </r>
    <r>
      <rPr>
        <b/>
        <sz val="12"/>
        <color theme="1"/>
        <rFont val="Arial"/>
        <family val="2"/>
        <charset val="186"/>
      </rPr>
      <t>, pašiltintos</t>
    </r>
    <r>
      <rPr>
        <sz val="12"/>
        <color theme="1"/>
        <rFont val="Arial"/>
        <family val="2"/>
        <charset val="186"/>
      </rPr>
      <t xml:space="preserve">, neperšlampa, </t>
    </r>
    <r>
      <rPr>
        <b/>
        <sz val="12"/>
        <color theme="1"/>
        <rFont val="Arial"/>
        <family val="2"/>
        <charset val="186"/>
      </rPr>
      <t>XL</t>
    </r>
  </si>
  <si>
    <r>
      <t>Kabinama</t>
    </r>
    <r>
      <rPr>
        <b/>
        <sz val="12"/>
        <color theme="1"/>
        <rFont val="Arial"/>
        <family val="2"/>
        <charset val="186"/>
      </rPr>
      <t xml:space="preserve"> </t>
    </r>
    <r>
      <rPr>
        <sz val="12"/>
        <color theme="1"/>
        <rFont val="Arial"/>
        <family val="2"/>
        <charset val="186"/>
      </rPr>
      <t>spyna  (užraktas) apsaugota  nuo nupjovimo, dydis - 80 mm. Pločio  (± 10mm)</t>
    </r>
  </si>
  <si>
    <r>
      <t>Kabinama</t>
    </r>
    <r>
      <rPr>
        <b/>
        <sz val="12"/>
        <color theme="1"/>
        <rFont val="Arial"/>
        <family val="2"/>
        <charset val="186"/>
      </rPr>
      <t xml:space="preserve"> </t>
    </r>
    <r>
      <rPr>
        <sz val="12"/>
        <color theme="1"/>
        <rFont val="Arial"/>
        <family val="2"/>
        <charset val="186"/>
      </rPr>
      <t>spyna  (užraktas) apsaugota  nuo nupjovimo, dydis - 50 mm. Pločio  (± 10mm)</t>
    </r>
  </si>
  <si>
    <r>
      <t>Kabinama</t>
    </r>
    <r>
      <rPr>
        <b/>
        <sz val="12"/>
        <color theme="1"/>
        <rFont val="Arial"/>
        <family val="2"/>
        <charset val="186"/>
      </rPr>
      <t xml:space="preserve"> </t>
    </r>
    <r>
      <rPr>
        <sz val="12"/>
        <color theme="1"/>
        <rFont val="Arial"/>
        <family val="2"/>
        <charset val="186"/>
      </rPr>
      <t>spyna  (užraktas) apsaugota  nuo nupjovimo, dydis - 63 mm. Pločio  (± 10mm)</t>
    </r>
  </si>
  <si>
    <r>
      <t>Kabinama</t>
    </r>
    <r>
      <rPr>
        <b/>
        <sz val="12"/>
        <color theme="1"/>
        <rFont val="Arial"/>
        <family val="2"/>
        <charset val="186"/>
      </rPr>
      <t xml:space="preserve"> </t>
    </r>
    <r>
      <rPr>
        <sz val="12"/>
        <color theme="1"/>
        <rFont val="Arial"/>
        <family val="2"/>
        <charset val="186"/>
      </rPr>
      <t>spyna  (užraktas) apsaugota  nuo nupjovimo, dydis - 75 mm. Pločio  (± 10mm)</t>
    </r>
  </si>
  <si>
    <r>
      <t>Kabinama</t>
    </r>
    <r>
      <rPr>
        <b/>
        <sz val="12"/>
        <color theme="1"/>
        <rFont val="Arial"/>
        <family val="2"/>
        <charset val="186"/>
      </rPr>
      <t xml:space="preserve"> </t>
    </r>
    <r>
      <rPr>
        <sz val="12"/>
        <color theme="1"/>
        <rFont val="Arial"/>
        <family val="2"/>
        <charset val="186"/>
      </rPr>
      <t>spyna  (užraktas) apsaugota  nuo nupjovimo, dydis -40 mm  (± 10mm), su ilga kilpa</t>
    </r>
  </si>
  <si>
    <t>Galvučių komplektas</t>
  </si>
  <si>
    <t>kompl.</t>
  </si>
  <si>
    <r>
      <t>Tiekėjo nurodyta  bendra pasiūlymo kaina su PVM (</t>
    </r>
    <r>
      <rPr>
        <b/>
        <sz val="12"/>
        <rFont val="Arial"/>
        <family val="2"/>
        <charset val="186"/>
      </rPr>
      <t>pažymėta geltona spalva)</t>
    </r>
    <r>
      <rPr>
        <b/>
        <sz val="12"/>
        <color theme="1"/>
        <rFont val="Arial"/>
        <family val="2"/>
        <charset val="186"/>
      </rPr>
      <t>, bus naudojama tik pasiūlymų eilei sudaryti ir nugalėtojui nustatyti.</t>
    </r>
  </si>
  <si>
    <t>Tiekėjo nurodyta bendra pasiūlymo kaina su PVM, turi sutapti su kaina nurodyta Pirkimo specialiųjų sąlygų 1 priede „Pasiūlymas“.</t>
  </si>
  <si>
    <t xml:space="preserve">Plaunantis dulkių siurblys, siurbiamoji galia 1600W, Dulkių rinktuvo talpa 
1.8 l </t>
  </si>
  <si>
    <t>Išmatavimai: 3,5 x 8</t>
  </si>
  <si>
    <t>su dangčiu, plastikinė, ne mažiau kaip 10 l talpos</t>
  </si>
  <si>
    <r>
      <t>Ilgis: ne mažiau 600 mm, plotis - ne mažiau 160 mm</t>
    </r>
    <r>
      <rPr>
        <sz val="12"/>
        <color rgb="FFFF0000"/>
        <rFont val="Arial"/>
        <family val="2"/>
        <charset val="186"/>
      </rPr>
      <t xml:space="preserve">, </t>
    </r>
    <r>
      <rPr>
        <sz val="12"/>
        <color theme="1"/>
        <rFont val="Arial"/>
        <family val="2"/>
        <charset val="186"/>
      </rPr>
      <t>kirvio galva - plienas arba lygiavertė, kotas - plastikas, stiklo pluoštas arba lygiavertė</t>
    </r>
  </si>
  <si>
    <r>
      <t xml:space="preserve">Ilgis: ne mažiau </t>
    </r>
    <r>
      <rPr>
        <sz val="12"/>
        <rFont val="Arial"/>
        <family val="2"/>
        <charset val="186"/>
      </rPr>
      <t>700 mm,</t>
    </r>
    <r>
      <rPr>
        <sz val="12"/>
        <color theme="1"/>
        <rFont val="Arial"/>
        <family val="2"/>
        <charset val="186"/>
      </rPr>
      <t xml:space="preserve"> plotis- ne mažiau 160 mm, kirvio galva - plienas arba lygiavertė, kotas - plastikas, stiklo pluoštas arba lygiavertė</t>
    </r>
  </si>
  <si>
    <t>kg</t>
  </si>
  <si>
    <t>m</t>
  </si>
  <si>
    <t>Labai tvirti, pagaminti iš 100 % perdirbto LDPE plastiko, 120 l, pakuotėje ne mažiau kaip 10 vnt.</t>
  </si>
  <si>
    <r>
      <t>Labai tvirti, pagaminti iš 100 % perdirbto LDPE plastiko, 80 l</t>
    </r>
    <r>
      <rPr>
        <i/>
        <sz val="12"/>
        <rFont val="Arial"/>
        <family val="2"/>
        <charset val="186"/>
      </rPr>
      <t>., pakuotėje ne mažiau kaip 10 vnt.</t>
    </r>
  </si>
  <si>
    <t>21 W, E27</t>
  </si>
  <si>
    <t>Galvutė suktukui (medvaržčiui)</t>
  </si>
  <si>
    <t>metalinis tvirtinimo žiedas dalgio geležtei pritvirtinti prie koto, komplektuojamas kartu su šešiakampiu rakteliu. Išmatavimai dalgio koto: plotis ne mažiau kaip 30 mm; Medžiaga: metalo lydinys arba lygiavertis.</t>
  </si>
  <si>
    <t>priemonė, apsauganti metalą nuo rūdžių ir korozijos, atpalaiduojanti užrūdijusias detales, aerozolinis, ne mažiau kaip 200 ml talpos</t>
  </si>
  <si>
    <t>Standartinės komplektacijos</t>
  </si>
  <si>
    <t>ne mažiau 300 ml</t>
  </si>
  <si>
    <t>ne mažiau 3,2 mm x 350 mm</t>
  </si>
  <si>
    <t>Antgalio dydis PZ2</t>
  </si>
  <si>
    <t>ne mažiau M10</t>
  </si>
  <si>
    <t>Darbinis plotis ne mažiau 7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</si>
</sst>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i/>
      <sz val="11"/>
      <color rgb="FFFF0000"/>
      <name val="Arial"/>
      <family val="2"/>
      <charset val="186"/>
    </font>
    <font>
      <i/>
      <sz val="12"/>
      <color rgb="FFFF0000"/>
      <name val="Arial"/>
      <family val="2"/>
      <charset val="186"/>
    </font>
    <font>
      <sz val="12"/>
      <name val="Arial"/>
      <family val="2"/>
      <charset val="186"/>
    </font>
    <font>
      <sz val="11"/>
      <color theme="1"/>
      <name val="Arial"/>
      <family val="2"/>
      <charset val="186"/>
    </font>
    <font>
      <sz val="11"/>
      <name val="Arial"/>
      <family val="2"/>
      <charset val="186"/>
    </font>
    <font>
      <sz val="12"/>
      <color theme="1"/>
      <name val="Arial"/>
      <family val="2"/>
      <charset val="186"/>
    </font>
    <font>
      <b/>
      <sz val="12"/>
      <color theme="1"/>
      <name val="Arial"/>
      <family val="2"/>
      <charset val="186"/>
    </font>
    <font>
      <b/>
      <sz val="12"/>
      <name val="Arial"/>
      <family val="2"/>
      <charset val="186"/>
    </font>
    <font>
      <sz val="12"/>
      <color rgb="FFFF0000"/>
      <name val="Arial"/>
      <family val="2"/>
      <charset val="186"/>
    </font>
    <font>
      <sz val="11"/>
      <color rgb="FFFF0000"/>
      <name val="Arial"/>
      <family val="2"/>
      <charset val="186"/>
    </font>
    <font>
      <sz val="14"/>
      <color rgb="FFFF0000"/>
      <name val="Arial"/>
      <family val="2"/>
      <charset val="186"/>
    </font>
    <font>
      <i/>
      <sz val="12"/>
      <name val="Arial"/>
      <family val="2"/>
      <charset val="186"/>
    </font>
    <font>
      <sz val="8"/>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s>
  <cellStyleXfs count="1">
    <xf numFmtId="0" fontId="0" fillId="0" borderId="0"/>
  </cellStyleXfs>
  <cellXfs count="63">
    <xf numFmtId="0" fontId="0" fillId="0" borderId="0" xfId="0"/>
    <xf numFmtId="0" fontId="4" fillId="0" borderId="0" xfId="0" applyFont="1"/>
    <xf numFmtId="0" fontId="5" fillId="2" borderId="0" xfId="0" applyFont="1" applyFill="1"/>
    <xf numFmtId="0" fontId="6" fillId="0" borderId="7" xfId="0" applyFont="1" applyBorder="1"/>
    <xf numFmtId="0" fontId="6" fillId="0" borderId="5" xfId="0" applyFont="1" applyBorder="1"/>
    <xf numFmtId="0" fontId="6" fillId="0" borderId="6" xfId="0" applyFont="1" applyBorder="1"/>
    <xf numFmtId="0" fontId="3" fillId="2" borderId="5" xfId="0" applyFont="1" applyFill="1" applyBorder="1"/>
    <xf numFmtId="0" fontId="4" fillId="4" borderId="6" xfId="0" applyFont="1" applyFill="1" applyBorder="1"/>
    <xf numFmtId="0" fontId="4" fillId="4" borderId="5" xfId="0" applyFont="1" applyFill="1" applyBorder="1"/>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2" fontId="4" fillId="4" borderId="3" xfId="0" applyNumberFormat="1" applyFont="1" applyFill="1" applyBorder="1"/>
    <xf numFmtId="0" fontId="4" fillId="4" borderId="2" xfId="0" applyFont="1" applyFill="1" applyBorder="1"/>
    <xf numFmtId="0" fontId="1" fillId="0" borderId="0" xfId="0" applyFont="1" applyAlignment="1">
      <alignment wrapText="1"/>
    </xf>
    <xf numFmtId="0" fontId="3" fillId="2" borderId="2" xfId="0" applyFont="1" applyFill="1" applyBorder="1" applyAlignment="1">
      <alignment horizontal="center" vertical="center"/>
    </xf>
    <xf numFmtId="0" fontId="3" fillId="0" borderId="3" xfId="0" applyFont="1" applyBorder="1" applyAlignment="1">
      <alignment horizontal="center" vertical="center"/>
    </xf>
    <xf numFmtId="0" fontId="9" fillId="0" borderId="3" xfId="0" applyFont="1" applyBorder="1" applyAlignment="1">
      <alignment horizontal="center" vertical="center"/>
    </xf>
    <xf numFmtId="0" fontId="5" fillId="4" borderId="2" xfId="0" applyFont="1" applyFill="1" applyBorder="1"/>
    <xf numFmtId="0" fontId="2" fillId="0" borderId="3" xfId="0" applyFont="1" applyBorder="1" applyAlignment="1">
      <alignment horizontal="center" vertical="center" wrapText="1"/>
    </xf>
    <xf numFmtId="0" fontId="9" fillId="0" borderId="2" xfId="0" applyFont="1" applyBorder="1" applyAlignment="1">
      <alignment horizontal="center" vertical="center"/>
    </xf>
    <xf numFmtId="0" fontId="3" fillId="0" borderId="2" xfId="0" applyFont="1" applyBorder="1" applyAlignment="1">
      <alignment horizontal="center" vertical="center"/>
    </xf>
    <xf numFmtId="0" fontId="10" fillId="0" borderId="0" xfId="0" applyFont="1"/>
    <xf numFmtId="0" fontId="6" fillId="2" borderId="2" xfId="0" applyFont="1" applyFill="1" applyBorder="1" applyAlignment="1">
      <alignment horizontal="center" vertical="center"/>
    </xf>
    <xf numFmtId="0" fontId="2" fillId="0" borderId="2" xfId="0" applyFont="1" applyBorder="1" applyAlignment="1">
      <alignment horizontal="center" vertical="center"/>
    </xf>
    <xf numFmtId="0" fontId="4" fillId="2" borderId="0" xfId="0" applyFont="1" applyFill="1"/>
    <xf numFmtId="0" fontId="3" fillId="2" borderId="3" xfId="0" applyFont="1" applyFill="1" applyBorder="1" applyAlignment="1">
      <alignment horizontal="center" vertical="center" wrapText="1"/>
    </xf>
    <xf numFmtId="0" fontId="11" fillId="0" borderId="0" xfId="0" applyFont="1"/>
    <xf numFmtId="0" fontId="6" fillId="0" borderId="0" xfId="0" applyFont="1" applyAlignment="1">
      <alignment vertical="center"/>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4" fillId="4" borderId="4" xfId="0" applyFont="1" applyFill="1" applyBorder="1"/>
    <xf numFmtId="0" fontId="10" fillId="0" borderId="0" xfId="0" applyFont="1" applyAlignment="1">
      <alignment horizontal="center"/>
    </xf>
    <xf numFmtId="0" fontId="7" fillId="2" borderId="1" xfId="0" applyFont="1" applyFill="1" applyBorder="1" applyAlignment="1">
      <alignment horizontal="center" vertical="center" wrapText="1"/>
    </xf>
    <xf numFmtId="0" fontId="5" fillId="3" borderId="0" xfId="0" applyFont="1" applyFill="1"/>
    <xf numFmtId="0" fontId="3" fillId="2" borderId="2" xfId="0" applyFont="1" applyFill="1" applyBorder="1" applyAlignment="1">
      <alignment horizontal="center" vertical="center" wrapText="1"/>
    </xf>
    <xf numFmtId="0" fontId="6" fillId="0" borderId="2" xfId="0" applyFont="1" applyBorder="1" applyAlignment="1">
      <alignment vertical="center"/>
    </xf>
    <xf numFmtId="0" fontId="3" fillId="0" borderId="2" xfId="0" applyFont="1" applyBorder="1" applyAlignment="1">
      <alignment horizontal="center" vertical="center" wrapText="1"/>
    </xf>
    <xf numFmtId="0" fontId="6" fillId="3" borderId="1" xfId="0" applyFont="1" applyFill="1" applyBorder="1"/>
    <xf numFmtId="0" fontId="3" fillId="2" borderId="3" xfId="0" applyFont="1" applyFill="1" applyBorder="1" applyAlignment="1">
      <alignment horizontal="center" vertical="top" wrapText="1"/>
    </xf>
    <xf numFmtId="0" fontId="3" fillId="0" borderId="3" xfId="0" applyFont="1" applyBorder="1" applyAlignment="1">
      <alignment horizontal="center" vertical="center" wrapText="1"/>
    </xf>
    <xf numFmtId="0" fontId="7" fillId="0" borderId="0" xfId="0" applyFont="1"/>
    <xf numFmtId="0" fontId="6" fillId="0" borderId="0" xfId="0" applyFont="1"/>
    <xf numFmtId="0" fontId="7" fillId="0" borderId="0" xfId="0" applyFont="1" applyAlignment="1">
      <alignment vertical="center"/>
    </xf>
    <xf numFmtId="0" fontId="7" fillId="0" borderId="0" xfId="0" applyFont="1" applyAlignment="1">
      <alignment vertical="center" wrapText="1"/>
    </xf>
    <xf numFmtId="0" fontId="4" fillId="0" borderId="0" xfId="0" applyFont="1" applyAlignment="1">
      <alignment wrapText="1"/>
    </xf>
    <xf numFmtId="0" fontId="6" fillId="0" borderId="0" xfId="0" applyFont="1" applyAlignment="1">
      <alignment horizontal="center"/>
    </xf>
    <xf numFmtId="0" fontId="4" fillId="0" borderId="2" xfId="0" applyFont="1" applyBorder="1"/>
    <xf numFmtId="0" fontId="3" fillId="0" borderId="10" xfId="0" applyFont="1" applyBorder="1" applyAlignment="1">
      <alignment horizontal="right" wrapText="1"/>
    </xf>
    <xf numFmtId="0" fontId="7" fillId="0" borderId="0" xfId="0" applyFont="1" applyAlignment="1">
      <alignment horizontal="center" vertical="center" wrapText="1"/>
    </xf>
  </cellXfs>
  <cellStyles count="1">
    <cellStyle name="Įprastas" xfId="0" builtinId="0"/>
  </cellStyles>
  <dxfs count="0"/>
  <tableStyles count="0" defaultTableStyle="TableStyleMedium2" defaultPivotStyle="PivotStyleLight16"/>
  <colors>
    <mruColors>
      <color rgb="FF99FF33"/>
      <color rgb="FFFF6699"/>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Kietas viršelis">
      <a:dk1>
        <a:sysClr val="windowText" lastClr="000000"/>
      </a:dk1>
      <a:lt1>
        <a:sysClr val="window" lastClr="FFFFFF"/>
      </a:lt1>
      <a:dk2>
        <a:srgbClr val="895D1D"/>
      </a:dk2>
      <a:lt2>
        <a:srgbClr val="ECE9C6"/>
      </a:lt2>
      <a:accent1>
        <a:srgbClr val="873624"/>
      </a:accent1>
      <a:accent2>
        <a:srgbClr val="D6862D"/>
      </a:accent2>
      <a:accent3>
        <a:srgbClr val="D0BE40"/>
      </a:accent3>
      <a:accent4>
        <a:srgbClr val="877F6C"/>
      </a:accent4>
      <a:accent5>
        <a:srgbClr val="972109"/>
      </a:accent5>
      <a:accent6>
        <a:srgbClr val="AEB795"/>
      </a:accent6>
      <a:hlink>
        <a:srgbClr val="CC9900"/>
      </a:hlink>
      <a:folHlink>
        <a:srgbClr val="B2B2B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726"/>
  <sheetViews>
    <sheetView tabSelected="1" topLeftCell="A346" zoomScale="70" zoomScaleNormal="70" workbookViewId="0">
      <selection activeCell="W357" sqref="W357"/>
    </sheetView>
  </sheetViews>
  <sheetFormatPr defaultColWidth="8.85546875" defaultRowHeight="14.25" x14ac:dyDescent="0.2"/>
  <cols>
    <col min="1" max="1" width="8.85546875" style="1"/>
    <col min="2" max="2" width="14.140625" style="1" customWidth="1"/>
    <col min="3" max="3" width="27.140625" style="1" customWidth="1"/>
    <col min="4" max="4" width="36.42578125" style="1" customWidth="1"/>
    <col min="5" max="5" width="12.42578125" style="1" customWidth="1"/>
    <col min="6" max="6" width="20.28515625" style="1" customWidth="1"/>
    <col min="7" max="7" width="19.7109375" style="1" customWidth="1"/>
    <col min="8" max="8" width="17" style="1" customWidth="1"/>
    <col min="9" max="9" width="12.42578125" style="1" customWidth="1"/>
    <col min="10" max="10" width="15.28515625" style="1" customWidth="1"/>
    <col min="11" max="11" width="13.85546875" style="1" customWidth="1"/>
    <col min="12" max="12" width="11.5703125" style="1" customWidth="1"/>
    <col min="13" max="13" width="16.7109375" style="1" customWidth="1"/>
    <col min="14" max="14" width="18" style="1" customWidth="1"/>
    <col min="15" max="15" width="11.5703125" style="47" customWidth="1"/>
    <col min="16" max="16" width="17.85546875" style="1" customWidth="1"/>
    <col min="17" max="17" width="15.5703125" style="1" customWidth="1"/>
    <col min="18" max="18" width="18.28515625" style="1" customWidth="1"/>
    <col min="19" max="16384" width="8.85546875" style="1"/>
  </cols>
  <sheetData>
    <row r="1" spans="1:18" ht="33" customHeight="1" thickBot="1" x14ac:dyDescent="0.25">
      <c r="O1" s="2"/>
      <c r="P1" s="61" t="s">
        <v>556</v>
      </c>
      <c r="Q1" s="61"/>
      <c r="R1" s="61"/>
    </row>
    <row r="2" spans="1:18" ht="15" x14ac:dyDescent="0.2">
      <c r="B2" s="3">
        <v>1</v>
      </c>
      <c r="C2" s="4">
        <v>2</v>
      </c>
      <c r="D2" s="5">
        <v>3</v>
      </c>
      <c r="E2" s="4">
        <v>4</v>
      </c>
      <c r="F2" s="5">
        <v>5</v>
      </c>
      <c r="G2" s="4">
        <v>6</v>
      </c>
      <c r="H2" s="4">
        <v>7</v>
      </c>
      <c r="I2" s="4">
        <v>8</v>
      </c>
      <c r="J2" s="5">
        <v>9</v>
      </c>
      <c r="K2" s="4">
        <v>10</v>
      </c>
      <c r="L2" s="5">
        <v>11</v>
      </c>
      <c r="M2" s="4">
        <v>12</v>
      </c>
      <c r="N2" s="5">
        <v>13</v>
      </c>
      <c r="O2" s="6">
        <v>14</v>
      </c>
      <c r="P2" s="7">
        <v>15</v>
      </c>
      <c r="Q2" s="8">
        <v>16</v>
      </c>
      <c r="R2" s="8">
        <v>17</v>
      </c>
    </row>
    <row r="3" spans="1:18" ht="110.25" x14ac:dyDescent="0.2">
      <c r="B3" s="9" t="s">
        <v>0</v>
      </c>
      <c r="C3" s="10" t="s">
        <v>1</v>
      </c>
      <c r="D3" s="11" t="s">
        <v>2</v>
      </c>
      <c r="E3" s="10" t="s">
        <v>3</v>
      </c>
      <c r="F3" s="12" t="s">
        <v>534</v>
      </c>
      <c r="G3" s="13" t="s">
        <v>539</v>
      </c>
      <c r="H3" s="12" t="s">
        <v>540</v>
      </c>
      <c r="I3" s="13" t="s">
        <v>541</v>
      </c>
      <c r="J3" s="12" t="s">
        <v>542</v>
      </c>
      <c r="K3" s="13" t="s">
        <v>543</v>
      </c>
      <c r="L3" s="12" t="s">
        <v>544</v>
      </c>
      <c r="M3" s="13" t="s">
        <v>545</v>
      </c>
      <c r="N3" s="12" t="s">
        <v>546</v>
      </c>
      <c r="O3" s="14" t="s">
        <v>551</v>
      </c>
      <c r="P3" s="15" t="s">
        <v>547</v>
      </c>
      <c r="Q3" s="16" t="s">
        <v>548</v>
      </c>
      <c r="R3" s="16" t="s">
        <v>549</v>
      </c>
    </row>
    <row r="4" spans="1:18" ht="15" x14ac:dyDescent="0.2">
      <c r="B4" s="17">
        <v>1</v>
      </c>
      <c r="C4" s="18" t="s">
        <v>7</v>
      </c>
      <c r="D4" s="19" t="s">
        <v>530</v>
      </c>
      <c r="E4" s="20" t="s">
        <v>5</v>
      </c>
      <c r="F4" s="21">
        <v>27</v>
      </c>
      <c r="G4" s="20">
        <v>2</v>
      </c>
      <c r="H4" s="20">
        <v>3</v>
      </c>
      <c r="I4" s="20"/>
      <c r="J4" s="21">
        <v>5</v>
      </c>
      <c r="K4" s="18">
        <v>15</v>
      </c>
      <c r="L4" s="21">
        <v>2</v>
      </c>
      <c r="M4" s="20">
        <v>12</v>
      </c>
      <c r="N4" s="22">
        <v>2</v>
      </c>
      <c r="O4" s="48">
        <f>SUM(F4:N4)</f>
        <v>68</v>
      </c>
      <c r="P4" s="23">
        <f>SUM(Q4/1.21)</f>
        <v>4.1322314049586781</v>
      </c>
      <c r="Q4" s="24">
        <v>5</v>
      </c>
      <c r="R4" s="24">
        <f>ROUND(O4*Q4,2)</f>
        <v>340</v>
      </c>
    </row>
    <row r="5" spans="1:18" ht="15" x14ac:dyDescent="0.2">
      <c r="A5" s="25"/>
      <c r="B5" s="17">
        <v>2</v>
      </c>
      <c r="C5" s="18" t="s">
        <v>7</v>
      </c>
      <c r="D5" s="19" t="s">
        <v>531</v>
      </c>
      <c r="E5" s="20" t="s">
        <v>5</v>
      </c>
      <c r="F5" s="21">
        <v>3</v>
      </c>
      <c r="G5" s="20">
        <v>2</v>
      </c>
      <c r="H5" s="20">
        <v>1</v>
      </c>
      <c r="I5" s="20">
        <v>6</v>
      </c>
      <c r="J5" s="21">
        <v>3</v>
      </c>
      <c r="K5" s="20">
        <v>5</v>
      </c>
      <c r="L5" s="21"/>
      <c r="M5" s="20"/>
      <c r="N5" s="22"/>
      <c r="O5" s="48">
        <f t="shared" ref="O5:O66" si="0">SUM(F5:N5)</f>
        <v>20</v>
      </c>
      <c r="P5" s="23">
        <f>SUM(Q5/1.21)</f>
        <v>1.4462809917355373</v>
      </c>
      <c r="Q5" s="24">
        <v>1.75</v>
      </c>
      <c r="R5" s="24">
        <f t="shared" ref="R5:R68" si="1">ROUND(O5*Q5,2)</f>
        <v>35</v>
      </c>
    </row>
    <row r="6" spans="1:18" ht="15" x14ac:dyDescent="0.2">
      <c r="B6" s="17">
        <v>3</v>
      </c>
      <c r="C6" s="20" t="s">
        <v>8</v>
      </c>
      <c r="D6" s="19" t="s">
        <v>532</v>
      </c>
      <c r="E6" s="20" t="s">
        <v>5</v>
      </c>
      <c r="F6" s="21">
        <v>10</v>
      </c>
      <c r="G6" s="20"/>
      <c r="H6" s="20"/>
      <c r="I6" s="20"/>
      <c r="J6" s="21">
        <v>3</v>
      </c>
      <c r="K6" s="20">
        <v>5</v>
      </c>
      <c r="L6" s="21"/>
      <c r="M6" s="20">
        <v>12</v>
      </c>
      <c r="N6" s="21">
        <v>1</v>
      </c>
      <c r="O6" s="48">
        <f t="shared" si="0"/>
        <v>31</v>
      </c>
      <c r="P6" s="23">
        <f t="shared" ref="P6:P69" si="2">SUM(Q6/1.21)</f>
        <v>7.892561983471075</v>
      </c>
      <c r="Q6" s="24">
        <v>9.5500000000000007</v>
      </c>
      <c r="R6" s="24">
        <f t="shared" si="1"/>
        <v>296.05</v>
      </c>
    </row>
    <row r="7" spans="1:18" ht="15" x14ac:dyDescent="0.2">
      <c r="B7" s="17">
        <v>4</v>
      </c>
      <c r="C7" s="18" t="s">
        <v>9</v>
      </c>
      <c r="D7" s="19" t="s">
        <v>531</v>
      </c>
      <c r="E7" s="20" t="s">
        <v>5</v>
      </c>
      <c r="F7" s="21">
        <v>40</v>
      </c>
      <c r="G7" s="20">
        <v>1</v>
      </c>
      <c r="H7" s="20">
        <v>2</v>
      </c>
      <c r="I7" s="20"/>
      <c r="J7" s="21">
        <v>10</v>
      </c>
      <c r="K7" s="20">
        <v>10</v>
      </c>
      <c r="L7" s="21">
        <v>2</v>
      </c>
      <c r="M7" s="20">
        <v>12</v>
      </c>
      <c r="N7" s="21">
        <v>4</v>
      </c>
      <c r="O7" s="48">
        <f t="shared" si="0"/>
        <v>81</v>
      </c>
      <c r="P7" s="23">
        <f t="shared" si="2"/>
        <v>1.4793388429752068</v>
      </c>
      <c r="Q7" s="24">
        <v>1.79</v>
      </c>
      <c r="R7" s="24">
        <f t="shared" si="1"/>
        <v>144.99</v>
      </c>
    </row>
    <row r="8" spans="1:18" ht="30" x14ac:dyDescent="0.2">
      <c r="B8" s="17">
        <v>5</v>
      </c>
      <c r="C8" s="18" t="s">
        <v>10</v>
      </c>
      <c r="D8" s="19" t="s">
        <v>533</v>
      </c>
      <c r="E8" s="20" t="s">
        <v>5</v>
      </c>
      <c r="F8" s="21">
        <v>40</v>
      </c>
      <c r="G8" s="20">
        <v>3</v>
      </c>
      <c r="H8" s="20">
        <v>2</v>
      </c>
      <c r="I8" s="20"/>
      <c r="J8" s="21">
        <v>12</v>
      </c>
      <c r="K8" s="20">
        <v>15</v>
      </c>
      <c r="L8" s="21"/>
      <c r="M8" s="20">
        <v>12</v>
      </c>
      <c r="N8" s="21">
        <v>5</v>
      </c>
      <c r="O8" s="48">
        <f t="shared" si="0"/>
        <v>89</v>
      </c>
      <c r="P8" s="23">
        <f t="shared" si="2"/>
        <v>1.5619834710743801</v>
      </c>
      <c r="Q8" s="24">
        <v>1.89</v>
      </c>
      <c r="R8" s="24">
        <f t="shared" si="1"/>
        <v>168.21</v>
      </c>
    </row>
    <row r="9" spans="1:18" ht="30" x14ac:dyDescent="0.2">
      <c r="B9" s="17">
        <v>6</v>
      </c>
      <c r="C9" s="18" t="s">
        <v>11</v>
      </c>
      <c r="D9" s="19" t="s">
        <v>12</v>
      </c>
      <c r="E9" s="20" t="s">
        <v>5</v>
      </c>
      <c r="F9" s="21">
        <v>10</v>
      </c>
      <c r="G9" s="20"/>
      <c r="H9" s="20"/>
      <c r="I9" s="20"/>
      <c r="J9" s="21">
        <v>8</v>
      </c>
      <c r="K9" s="20">
        <v>10</v>
      </c>
      <c r="L9" s="21">
        <v>3</v>
      </c>
      <c r="M9" s="20">
        <v>12</v>
      </c>
      <c r="N9" s="21"/>
      <c r="O9" s="48">
        <f t="shared" si="0"/>
        <v>43</v>
      </c>
      <c r="P9" s="23">
        <f t="shared" si="2"/>
        <v>1.5619834710743801</v>
      </c>
      <c r="Q9" s="24">
        <v>1.89</v>
      </c>
      <c r="R9" s="24">
        <f t="shared" si="1"/>
        <v>81.27</v>
      </c>
    </row>
    <row r="10" spans="1:18" ht="30" x14ac:dyDescent="0.2">
      <c r="B10" s="17">
        <v>7</v>
      </c>
      <c r="C10" s="18" t="s">
        <v>13</v>
      </c>
      <c r="D10" s="19" t="s">
        <v>12</v>
      </c>
      <c r="E10" s="20" t="s">
        <v>5</v>
      </c>
      <c r="F10" s="21">
        <v>10</v>
      </c>
      <c r="G10" s="20"/>
      <c r="H10" s="20"/>
      <c r="I10" s="20"/>
      <c r="J10" s="21">
        <v>4</v>
      </c>
      <c r="K10" s="20">
        <v>5</v>
      </c>
      <c r="L10" s="21"/>
      <c r="M10" s="20">
        <v>12</v>
      </c>
      <c r="N10" s="21">
        <v>5</v>
      </c>
      <c r="O10" s="48">
        <f t="shared" si="0"/>
        <v>36</v>
      </c>
      <c r="P10" s="23">
        <f t="shared" si="2"/>
        <v>1.5619834710743801</v>
      </c>
      <c r="Q10" s="24">
        <v>1.89</v>
      </c>
      <c r="R10" s="24">
        <f t="shared" si="1"/>
        <v>68.040000000000006</v>
      </c>
    </row>
    <row r="11" spans="1:18" ht="15" x14ac:dyDescent="0.2">
      <c r="B11" s="17">
        <v>8</v>
      </c>
      <c r="C11" s="20" t="s">
        <v>14</v>
      </c>
      <c r="D11" s="19" t="s">
        <v>12</v>
      </c>
      <c r="E11" s="20" t="s">
        <v>5</v>
      </c>
      <c r="F11" s="21">
        <v>10</v>
      </c>
      <c r="G11" s="20">
        <v>3</v>
      </c>
      <c r="H11" s="20">
        <v>1</v>
      </c>
      <c r="I11" s="20">
        <v>10</v>
      </c>
      <c r="J11" s="21">
        <v>7</v>
      </c>
      <c r="K11" s="20"/>
      <c r="L11" s="21"/>
      <c r="M11" s="20">
        <v>12</v>
      </c>
      <c r="N11" s="21">
        <v>5</v>
      </c>
      <c r="O11" s="48">
        <f t="shared" si="0"/>
        <v>48</v>
      </c>
      <c r="P11" s="23">
        <f t="shared" si="2"/>
        <v>1.4462809917355373</v>
      </c>
      <c r="Q11" s="24">
        <v>1.75</v>
      </c>
      <c r="R11" s="24">
        <f t="shared" si="1"/>
        <v>84</v>
      </c>
    </row>
    <row r="12" spans="1:18" ht="30" x14ac:dyDescent="0.2">
      <c r="B12" s="17">
        <v>9</v>
      </c>
      <c r="C12" s="18" t="s">
        <v>15</v>
      </c>
      <c r="D12" s="19" t="s">
        <v>16</v>
      </c>
      <c r="E12" s="20" t="s">
        <v>5</v>
      </c>
      <c r="F12" s="21">
        <v>10</v>
      </c>
      <c r="G12" s="20">
        <v>5</v>
      </c>
      <c r="H12" s="20">
        <v>2</v>
      </c>
      <c r="I12" s="20">
        <v>6</v>
      </c>
      <c r="J12" s="21"/>
      <c r="K12" s="20">
        <v>5</v>
      </c>
      <c r="L12" s="21">
        <v>5</v>
      </c>
      <c r="M12" s="20">
        <v>12</v>
      </c>
      <c r="N12" s="21"/>
      <c r="O12" s="48">
        <f t="shared" si="0"/>
        <v>45</v>
      </c>
      <c r="P12" s="23">
        <f t="shared" si="2"/>
        <v>1.3471074380165289</v>
      </c>
      <c r="Q12" s="24">
        <v>1.63</v>
      </c>
      <c r="R12" s="24">
        <f t="shared" si="1"/>
        <v>73.349999999999994</v>
      </c>
    </row>
    <row r="13" spans="1:18" ht="60" x14ac:dyDescent="0.2">
      <c r="B13" s="17">
        <v>10</v>
      </c>
      <c r="C13" s="18" t="s">
        <v>405</v>
      </c>
      <c r="D13" s="19" t="s">
        <v>406</v>
      </c>
      <c r="E13" s="20" t="s">
        <v>5</v>
      </c>
      <c r="F13" s="21"/>
      <c r="G13" s="20"/>
      <c r="H13" s="20">
        <v>2</v>
      </c>
      <c r="I13" s="20">
        <v>2</v>
      </c>
      <c r="J13" s="21"/>
      <c r="K13" s="20">
        <v>5</v>
      </c>
      <c r="L13" s="21">
        <v>2</v>
      </c>
      <c r="M13" s="20">
        <v>20</v>
      </c>
      <c r="N13" s="21"/>
      <c r="O13" s="48">
        <f t="shared" si="0"/>
        <v>31</v>
      </c>
      <c r="P13" s="23">
        <f t="shared" si="2"/>
        <v>1.3471074380165289</v>
      </c>
      <c r="Q13" s="24">
        <v>1.63</v>
      </c>
      <c r="R13" s="24">
        <f t="shared" si="1"/>
        <v>50.53</v>
      </c>
    </row>
    <row r="14" spans="1:18" ht="153.75" customHeight="1" x14ac:dyDescent="0.2">
      <c r="B14" s="17">
        <v>11</v>
      </c>
      <c r="C14" s="18" t="s">
        <v>273</v>
      </c>
      <c r="D14" s="19" t="s">
        <v>274</v>
      </c>
      <c r="E14" s="20" t="s">
        <v>5</v>
      </c>
      <c r="F14" s="21">
        <v>8</v>
      </c>
      <c r="G14" s="20">
        <v>2</v>
      </c>
      <c r="H14" s="20">
        <v>2</v>
      </c>
      <c r="I14" s="20"/>
      <c r="J14" s="21">
        <v>5</v>
      </c>
      <c r="K14" s="20">
        <v>5</v>
      </c>
      <c r="L14" s="21">
        <v>2</v>
      </c>
      <c r="M14" s="20">
        <v>6</v>
      </c>
      <c r="N14" s="21">
        <v>5</v>
      </c>
      <c r="O14" s="48">
        <f t="shared" si="0"/>
        <v>35</v>
      </c>
      <c r="P14" s="23">
        <f t="shared" si="2"/>
        <v>1.4462809917355373</v>
      </c>
      <c r="Q14" s="24">
        <v>1.75</v>
      </c>
      <c r="R14" s="24">
        <f t="shared" si="1"/>
        <v>61.25</v>
      </c>
    </row>
    <row r="15" spans="1:18" ht="135" x14ac:dyDescent="0.2">
      <c r="B15" s="17">
        <v>12</v>
      </c>
      <c r="C15" s="20" t="s">
        <v>276</v>
      </c>
      <c r="D15" s="19" t="s">
        <v>275</v>
      </c>
      <c r="E15" s="20" t="s">
        <v>5</v>
      </c>
      <c r="F15" s="21"/>
      <c r="G15" s="20"/>
      <c r="H15" s="20"/>
      <c r="I15" s="20">
        <v>2</v>
      </c>
      <c r="J15" s="21">
        <v>1</v>
      </c>
      <c r="K15" s="20">
        <v>2</v>
      </c>
      <c r="L15" s="21"/>
      <c r="M15" s="20">
        <v>10</v>
      </c>
      <c r="N15" s="21">
        <v>4</v>
      </c>
      <c r="O15" s="48">
        <f t="shared" si="0"/>
        <v>19</v>
      </c>
      <c r="P15" s="23">
        <f t="shared" si="2"/>
        <v>6.6528925619834718</v>
      </c>
      <c r="Q15" s="24">
        <v>8.0500000000000007</v>
      </c>
      <c r="R15" s="24">
        <f t="shared" si="1"/>
        <v>152.94999999999999</v>
      </c>
    </row>
    <row r="16" spans="1:18" ht="30" x14ac:dyDescent="0.2">
      <c r="B16" s="17">
        <v>13</v>
      </c>
      <c r="C16" s="20" t="s">
        <v>289</v>
      </c>
      <c r="D16" s="19" t="s">
        <v>290</v>
      </c>
      <c r="E16" s="20" t="s">
        <v>5</v>
      </c>
      <c r="F16" s="21"/>
      <c r="G16" s="20"/>
      <c r="H16" s="20"/>
      <c r="I16" s="20"/>
      <c r="J16" s="21">
        <v>6</v>
      </c>
      <c r="K16" s="20">
        <v>5</v>
      </c>
      <c r="L16" s="21"/>
      <c r="M16" s="20">
        <v>9</v>
      </c>
      <c r="N16" s="21">
        <v>10</v>
      </c>
      <c r="O16" s="48">
        <f t="shared" si="0"/>
        <v>30</v>
      </c>
      <c r="P16" s="23">
        <f t="shared" si="2"/>
        <v>1.4793388429752068</v>
      </c>
      <c r="Q16" s="24">
        <v>1.79</v>
      </c>
      <c r="R16" s="24">
        <f t="shared" si="1"/>
        <v>53.7</v>
      </c>
    </row>
    <row r="17" spans="2:18" ht="15" x14ac:dyDescent="0.2">
      <c r="B17" s="17">
        <v>14</v>
      </c>
      <c r="C17" s="20" t="s">
        <v>289</v>
      </c>
      <c r="D17" s="21" t="s">
        <v>291</v>
      </c>
      <c r="E17" s="20" t="s">
        <v>5</v>
      </c>
      <c r="F17" s="21">
        <v>5</v>
      </c>
      <c r="G17" s="20"/>
      <c r="H17" s="20"/>
      <c r="I17" s="20"/>
      <c r="J17" s="21">
        <v>4</v>
      </c>
      <c r="K17" s="20"/>
      <c r="L17" s="21"/>
      <c r="M17" s="20">
        <v>18</v>
      </c>
      <c r="N17" s="21">
        <v>10</v>
      </c>
      <c r="O17" s="48">
        <f t="shared" si="0"/>
        <v>37</v>
      </c>
      <c r="P17" s="23">
        <f t="shared" si="2"/>
        <v>1.5619834710743801</v>
      </c>
      <c r="Q17" s="24">
        <v>1.89</v>
      </c>
      <c r="R17" s="24">
        <f t="shared" si="1"/>
        <v>69.930000000000007</v>
      </c>
    </row>
    <row r="18" spans="2:18" ht="15" x14ac:dyDescent="0.2">
      <c r="B18" s="17">
        <v>15</v>
      </c>
      <c r="C18" s="18" t="s">
        <v>18</v>
      </c>
      <c r="D18" s="21" t="s">
        <v>19</v>
      </c>
      <c r="E18" s="20" t="s">
        <v>5</v>
      </c>
      <c r="F18" s="21">
        <v>100</v>
      </c>
      <c r="G18" s="20">
        <v>8</v>
      </c>
      <c r="H18" s="20">
        <v>5</v>
      </c>
      <c r="I18" s="20"/>
      <c r="J18" s="21">
        <v>4</v>
      </c>
      <c r="K18" s="20">
        <v>20</v>
      </c>
      <c r="L18" s="21">
        <v>10</v>
      </c>
      <c r="M18" s="20">
        <v>12</v>
      </c>
      <c r="N18" s="21">
        <v>12</v>
      </c>
      <c r="O18" s="48">
        <f t="shared" si="0"/>
        <v>171</v>
      </c>
      <c r="P18" s="23">
        <f t="shared" si="2"/>
        <v>1.6446280991735538</v>
      </c>
      <c r="Q18" s="24">
        <v>1.99</v>
      </c>
      <c r="R18" s="24">
        <f t="shared" si="1"/>
        <v>340.29</v>
      </c>
    </row>
    <row r="19" spans="2:18" ht="45" x14ac:dyDescent="0.2">
      <c r="B19" s="17">
        <v>16</v>
      </c>
      <c r="C19" s="18" t="s">
        <v>20</v>
      </c>
      <c r="D19" s="19" t="s">
        <v>21</v>
      </c>
      <c r="E19" s="20" t="s">
        <v>5</v>
      </c>
      <c r="F19" s="21">
        <v>10</v>
      </c>
      <c r="G19" s="20">
        <v>2</v>
      </c>
      <c r="H19" s="20">
        <v>2</v>
      </c>
      <c r="I19" s="20"/>
      <c r="J19" s="21">
        <v>7</v>
      </c>
      <c r="K19" s="20">
        <v>3</v>
      </c>
      <c r="L19" s="21">
        <v>3</v>
      </c>
      <c r="M19" s="20">
        <v>12</v>
      </c>
      <c r="N19" s="21"/>
      <c r="O19" s="48">
        <f t="shared" si="0"/>
        <v>39</v>
      </c>
      <c r="P19" s="23">
        <f t="shared" si="2"/>
        <v>2.553719008264463</v>
      </c>
      <c r="Q19" s="24">
        <v>3.09</v>
      </c>
      <c r="R19" s="24">
        <f t="shared" si="1"/>
        <v>120.51</v>
      </c>
    </row>
    <row r="20" spans="2:18" ht="15" x14ac:dyDescent="0.2">
      <c r="B20" s="17">
        <v>17</v>
      </c>
      <c r="C20" s="18" t="s">
        <v>22</v>
      </c>
      <c r="D20" s="19" t="s">
        <v>23</v>
      </c>
      <c r="E20" s="20" t="s">
        <v>5</v>
      </c>
      <c r="F20" s="21">
        <v>100</v>
      </c>
      <c r="G20" s="20">
        <v>8</v>
      </c>
      <c r="H20" s="20">
        <v>10</v>
      </c>
      <c r="I20" s="20">
        <v>30</v>
      </c>
      <c r="J20" s="21">
        <v>17</v>
      </c>
      <c r="K20" s="20">
        <v>20</v>
      </c>
      <c r="L20" s="21">
        <v>10</v>
      </c>
      <c r="M20" s="20">
        <v>24</v>
      </c>
      <c r="N20" s="21">
        <v>10</v>
      </c>
      <c r="O20" s="48">
        <f t="shared" si="0"/>
        <v>229</v>
      </c>
      <c r="P20" s="23">
        <f t="shared" si="2"/>
        <v>1.024793388429752</v>
      </c>
      <c r="Q20" s="24">
        <v>1.24</v>
      </c>
      <c r="R20" s="24">
        <f t="shared" si="1"/>
        <v>283.95999999999998</v>
      </c>
    </row>
    <row r="21" spans="2:18" ht="15" x14ac:dyDescent="0.2">
      <c r="B21" s="17">
        <v>18</v>
      </c>
      <c r="C21" s="18" t="s">
        <v>24</v>
      </c>
      <c r="D21" s="21" t="s">
        <v>25</v>
      </c>
      <c r="E21" s="20" t="s">
        <v>5</v>
      </c>
      <c r="F21" s="21">
        <v>70</v>
      </c>
      <c r="G21" s="20">
        <v>2</v>
      </c>
      <c r="H21" s="20">
        <v>5</v>
      </c>
      <c r="I21" s="20"/>
      <c r="J21" s="21">
        <v>2</v>
      </c>
      <c r="K21" s="20">
        <v>15</v>
      </c>
      <c r="L21" s="21"/>
      <c r="M21" s="20">
        <v>12</v>
      </c>
      <c r="N21" s="21">
        <v>10</v>
      </c>
      <c r="O21" s="48">
        <f t="shared" si="0"/>
        <v>116</v>
      </c>
      <c r="P21" s="23">
        <f t="shared" si="2"/>
        <v>1.3140495867768596</v>
      </c>
      <c r="Q21" s="24">
        <v>1.59</v>
      </c>
      <c r="R21" s="24">
        <f t="shared" si="1"/>
        <v>184.44</v>
      </c>
    </row>
    <row r="22" spans="2:18" ht="15" x14ac:dyDescent="0.2">
      <c r="B22" s="17">
        <v>19</v>
      </c>
      <c r="C22" s="18" t="s">
        <v>27</v>
      </c>
      <c r="D22" s="19" t="s">
        <v>26</v>
      </c>
      <c r="E22" s="20" t="s">
        <v>5</v>
      </c>
      <c r="F22" s="21">
        <v>20</v>
      </c>
      <c r="G22" s="20"/>
      <c r="H22" s="20">
        <v>3</v>
      </c>
      <c r="I22" s="20"/>
      <c r="J22" s="21">
        <v>4</v>
      </c>
      <c r="K22" s="20">
        <v>2</v>
      </c>
      <c r="L22" s="21"/>
      <c r="M22" s="20">
        <v>12</v>
      </c>
      <c r="N22" s="21"/>
      <c r="O22" s="48">
        <f t="shared" si="0"/>
        <v>41</v>
      </c>
      <c r="P22" s="23">
        <f t="shared" si="2"/>
        <v>7.4380165289256199</v>
      </c>
      <c r="Q22" s="24">
        <v>9</v>
      </c>
      <c r="R22" s="24">
        <f t="shared" si="1"/>
        <v>369</v>
      </c>
    </row>
    <row r="23" spans="2:18" ht="15" x14ac:dyDescent="0.2">
      <c r="B23" s="17">
        <v>20</v>
      </c>
      <c r="C23" s="18" t="s">
        <v>27</v>
      </c>
      <c r="D23" s="19" t="s">
        <v>205</v>
      </c>
      <c r="E23" s="20" t="s">
        <v>5</v>
      </c>
      <c r="F23" s="21"/>
      <c r="G23" s="20">
        <v>2</v>
      </c>
      <c r="H23" s="20"/>
      <c r="I23" s="20"/>
      <c r="J23" s="21"/>
      <c r="K23" s="20">
        <v>3</v>
      </c>
      <c r="L23" s="21"/>
      <c r="M23" s="20"/>
      <c r="N23" s="21"/>
      <c r="O23" s="48">
        <f t="shared" si="0"/>
        <v>5</v>
      </c>
      <c r="P23" s="23">
        <f t="shared" si="2"/>
        <v>1.0661157024793388</v>
      </c>
      <c r="Q23" s="24">
        <v>1.29</v>
      </c>
      <c r="R23" s="24">
        <f t="shared" si="1"/>
        <v>6.45</v>
      </c>
    </row>
    <row r="24" spans="2:18" ht="30" x14ac:dyDescent="0.2">
      <c r="B24" s="17">
        <v>21</v>
      </c>
      <c r="C24" s="18" t="s">
        <v>29</v>
      </c>
      <c r="D24" s="19" t="s">
        <v>28</v>
      </c>
      <c r="E24" s="20" t="s">
        <v>5</v>
      </c>
      <c r="F24" s="21">
        <v>20</v>
      </c>
      <c r="G24" s="20">
        <v>2</v>
      </c>
      <c r="H24" s="20">
        <v>4</v>
      </c>
      <c r="I24" s="20"/>
      <c r="J24" s="21">
        <v>4</v>
      </c>
      <c r="K24" s="20">
        <v>3</v>
      </c>
      <c r="L24" s="21"/>
      <c r="M24" s="20"/>
      <c r="N24" s="21"/>
      <c r="O24" s="48">
        <f t="shared" si="0"/>
        <v>33</v>
      </c>
      <c r="P24" s="23">
        <f t="shared" si="2"/>
        <v>1.0165289256198347</v>
      </c>
      <c r="Q24" s="24">
        <v>1.23</v>
      </c>
      <c r="R24" s="24">
        <f t="shared" si="1"/>
        <v>40.590000000000003</v>
      </c>
    </row>
    <row r="25" spans="2:18" ht="30" x14ac:dyDescent="0.2">
      <c r="B25" s="17">
        <v>22</v>
      </c>
      <c r="C25" s="18" t="s">
        <v>30</v>
      </c>
      <c r="D25" s="19" t="s">
        <v>31</v>
      </c>
      <c r="E25" s="20" t="s">
        <v>5</v>
      </c>
      <c r="F25" s="21">
        <v>100</v>
      </c>
      <c r="G25" s="20"/>
      <c r="H25" s="20"/>
      <c r="I25" s="20"/>
      <c r="J25" s="21">
        <v>1</v>
      </c>
      <c r="K25" s="20">
        <v>5</v>
      </c>
      <c r="L25" s="21"/>
      <c r="M25" s="20">
        <v>12</v>
      </c>
      <c r="N25" s="27">
        <v>10</v>
      </c>
      <c r="O25" s="48">
        <f t="shared" si="0"/>
        <v>128</v>
      </c>
      <c r="P25" s="23">
        <f t="shared" si="2"/>
        <v>0.73553719008264462</v>
      </c>
      <c r="Q25" s="24">
        <v>0.89</v>
      </c>
      <c r="R25" s="24">
        <f t="shared" si="1"/>
        <v>113.92</v>
      </c>
    </row>
    <row r="26" spans="2:18" ht="30" x14ac:dyDescent="0.2">
      <c r="B26" s="17">
        <v>23</v>
      </c>
      <c r="C26" s="18" t="s">
        <v>32</v>
      </c>
      <c r="D26" s="19" t="s">
        <v>33</v>
      </c>
      <c r="E26" s="20" t="s">
        <v>5</v>
      </c>
      <c r="F26" s="21">
        <v>15</v>
      </c>
      <c r="G26" s="20"/>
      <c r="H26" s="20">
        <v>2</v>
      </c>
      <c r="I26" s="20"/>
      <c r="J26" s="21">
        <v>2</v>
      </c>
      <c r="K26" s="20">
        <v>5</v>
      </c>
      <c r="L26" s="21"/>
      <c r="M26" s="20">
        <v>6</v>
      </c>
      <c r="N26" s="21"/>
      <c r="O26" s="48">
        <f t="shared" si="0"/>
        <v>30</v>
      </c>
      <c r="P26" s="23">
        <f t="shared" si="2"/>
        <v>1.3636363636363635</v>
      </c>
      <c r="Q26" s="24">
        <v>1.65</v>
      </c>
      <c r="R26" s="24">
        <f t="shared" si="1"/>
        <v>49.5</v>
      </c>
    </row>
    <row r="27" spans="2:18" ht="30" x14ac:dyDescent="0.2">
      <c r="B27" s="17">
        <v>24</v>
      </c>
      <c r="C27" s="18" t="s">
        <v>32</v>
      </c>
      <c r="D27" s="21" t="s">
        <v>277</v>
      </c>
      <c r="E27" s="20" t="s">
        <v>5</v>
      </c>
      <c r="F27" s="21"/>
      <c r="G27" s="20">
        <v>2</v>
      </c>
      <c r="H27" s="20"/>
      <c r="I27" s="20"/>
      <c r="J27" s="21">
        <v>3</v>
      </c>
      <c r="K27" s="20">
        <v>2</v>
      </c>
      <c r="L27" s="21"/>
      <c r="M27" s="20">
        <v>12</v>
      </c>
      <c r="N27" s="21">
        <v>5</v>
      </c>
      <c r="O27" s="48">
        <f t="shared" si="0"/>
        <v>24</v>
      </c>
      <c r="P27" s="23">
        <f t="shared" si="2"/>
        <v>1.5619834710743801</v>
      </c>
      <c r="Q27" s="24">
        <v>1.89</v>
      </c>
      <c r="R27" s="24">
        <f t="shared" si="1"/>
        <v>45.36</v>
      </c>
    </row>
    <row r="28" spans="2:18" ht="30" x14ac:dyDescent="0.2">
      <c r="B28" s="17">
        <v>25</v>
      </c>
      <c r="C28" s="18" t="s">
        <v>403</v>
      </c>
      <c r="D28" s="21" t="s">
        <v>404</v>
      </c>
      <c r="E28" s="20" t="s">
        <v>5</v>
      </c>
      <c r="F28" s="21"/>
      <c r="G28" s="20"/>
      <c r="H28" s="20"/>
      <c r="I28" s="20"/>
      <c r="J28" s="21"/>
      <c r="K28" s="20"/>
      <c r="L28" s="21"/>
      <c r="M28" s="20">
        <v>12</v>
      </c>
      <c r="N28" s="21"/>
      <c r="O28" s="48">
        <f t="shared" si="0"/>
        <v>12</v>
      </c>
      <c r="P28" s="23">
        <f t="shared" si="2"/>
        <v>9.0495867768595044</v>
      </c>
      <c r="Q28" s="24">
        <v>10.95</v>
      </c>
      <c r="R28" s="24">
        <f t="shared" si="1"/>
        <v>131.4</v>
      </c>
    </row>
    <row r="29" spans="2:18" ht="15" x14ac:dyDescent="0.2">
      <c r="B29" s="17">
        <v>26</v>
      </c>
      <c r="C29" s="18" t="s">
        <v>34</v>
      </c>
      <c r="D29" s="19" t="s">
        <v>35</v>
      </c>
      <c r="E29" s="20" t="s">
        <v>5</v>
      </c>
      <c r="F29" s="21">
        <v>12</v>
      </c>
      <c r="G29" s="20">
        <v>1</v>
      </c>
      <c r="H29" s="20">
        <v>2</v>
      </c>
      <c r="I29" s="20"/>
      <c r="J29" s="21">
        <v>3</v>
      </c>
      <c r="K29" s="20">
        <v>3</v>
      </c>
      <c r="L29" s="21"/>
      <c r="M29" s="20">
        <v>12</v>
      </c>
      <c r="N29" s="21">
        <v>5</v>
      </c>
      <c r="O29" s="48">
        <f t="shared" si="0"/>
        <v>38</v>
      </c>
      <c r="P29" s="23">
        <f t="shared" si="2"/>
        <v>1.9421487603305787</v>
      </c>
      <c r="Q29" s="24">
        <v>2.35</v>
      </c>
      <c r="R29" s="24">
        <f t="shared" si="1"/>
        <v>89.3</v>
      </c>
    </row>
    <row r="30" spans="2:18" ht="15" x14ac:dyDescent="0.2">
      <c r="B30" s="17">
        <v>27</v>
      </c>
      <c r="C30" s="18" t="s">
        <v>36</v>
      </c>
      <c r="D30" s="19" t="s">
        <v>37</v>
      </c>
      <c r="E30" s="20" t="s">
        <v>5</v>
      </c>
      <c r="F30" s="21">
        <v>10</v>
      </c>
      <c r="G30" s="20">
        <v>1</v>
      </c>
      <c r="H30" s="20">
        <v>2</v>
      </c>
      <c r="I30" s="20">
        <v>10</v>
      </c>
      <c r="J30" s="21">
        <v>3</v>
      </c>
      <c r="K30" s="20">
        <v>5</v>
      </c>
      <c r="L30" s="21"/>
      <c r="M30" s="20">
        <v>12</v>
      </c>
      <c r="N30" s="21">
        <v>10</v>
      </c>
      <c r="O30" s="48">
        <f t="shared" si="0"/>
        <v>53</v>
      </c>
      <c r="P30" s="23">
        <f t="shared" si="2"/>
        <v>1.859504132231405</v>
      </c>
      <c r="Q30" s="24">
        <v>2.25</v>
      </c>
      <c r="R30" s="24">
        <f t="shared" si="1"/>
        <v>119.25</v>
      </c>
    </row>
    <row r="31" spans="2:18" ht="30" x14ac:dyDescent="0.2">
      <c r="B31" s="17">
        <v>28</v>
      </c>
      <c r="C31" s="20" t="s">
        <v>401</v>
      </c>
      <c r="D31" s="19" t="s">
        <v>402</v>
      </c>
      <c r="E31" s="20" t="s">
        <v>5</v>
      </c>
      <c r="F31" s="21">
        <v>10</v>
      </c>
      <c r="G31" s="20">
        <v>1</v>
      </c>
      <c r="H31" s="20">
        <v>2</v>
      </c>
      <c r="I31" s="20"/>
      <c r="J31" s="21"/>
      <c r="K31" s="20">
        <v>5</v>
      </c>
      <c r="L31" s="21"/>
      <c r="M31" s="20">
        <v>12</v>
      </c>
      <c r="N31" s="21"/>
      <c r="O31" s="48">
        <f t="shared" si="0"/>
        <v>30</v>
      </c>
      <c r="P31" s="23">
        <f t="shared" si="2"/>
        <v>3.0578512396694215</v>
      </c>
      <c r="Q31" s="24">
        <v>3.7</v>
      </c>
      <c r="R31" s="24">
        <f t="shared" si="1"/>
        <v>111</v>
      </c>
    </row>
    <row r="32" spans="2:18" ht="45" x14ac:dyDescent="0.2">
      <c r="B32" s="17">
        <v>29</v>
      </c>
      <c r="C32" s="18" t="s">
        <v>398</v>
      </c>
      <c r="D32" s="19" t="s">
        <v>397</v>
      </c>
      <c r="E32" s="20" t="s">
        <v>5</v>
      </c>
      <c r="F32" s="21"/>
      <c r="G32" s="20"/>
      <c r="H32" s="20"/>
      <c r="I32" s="20"/>
      <c r="J32" s="21"/>
      <c r="K32" s="20"/>
      <c r="L32" s="21"/>
      <c r="M32" s="20">
        <v>12</v>
      </c>
      <c r="N32" s="21"/>
      <c r="O32" s="48">
        <f t="shared" si="0"/>
        <v>12</v>
      </c>
      <c r="P32" s="23">
        <f t="shared" si="2"/>
        <v>1.2809917355371903</v>
      </c>
      <c r="Q32" s="24">
        <v>1.55</v>
      </c>
      <c r="R32" s="24">
        <f t="shared" si="1"/>
        <v>18.600000000000001</v>
      </c>
    </row>
    <row r="33" spans="2:18" ht="30" x14ac:dyDescent="0.2">
      <c r="B33" s="17">
        <v>30</v>
      </c>
      <c r="C33" s="20" t="s">
        <v>399</v>
      </c>
      <c r="D33" s="19" t="s">
        <v>400</v>
      </c>
      <c r="E33" s="20" t="s">
        <v>5</v>
      </c>
      <c r="F33" s="21"/>
      <c r="G33" s="20"/>
      <c r="H33" s="20"/>
      <c r="I33" s="20"/>
      <c r="J33" s="21"/>
      <c r="K33" s="20"/>
      <c r="L33" s="21"/>
      <c r="M33" s="20">
        <v>12</v>
      </c>
      <c r="N33" s="21"/>
      <c r="O33" s="48">
        <f t="shared" si="0"/>
        <v>12</v>
      </c>
      <c r="P33" s="23">
        <f t="shared" si="2"/>
        <v>2.5867768595041323</v>
      </c>
      <c r="Q33" s="24">
        <v>3.13</v>
      </c>
      <c r="R33" s="24">
        <f t="shared" si="1"/>
        <v>37.56</v>
      </c>
    </row>
    <row r="34" spans="2:18" ht="15" x14ac:dyDescent="0.2">
      <c r="B34" s="17">
        <v>31</v>
      </c>
      <c r="C34" s="18" t="s">
        <v>39</v>
      </c>
      <c r="D34" s="19" t="s">
        <v>38</v>
      </c>
      <c r="E34" s="20" t="s">
        <v>5</v>
      </c>
      <c r="F34" s="21">
        <v>20</v>
      </c>
      <c r="G34" s="18"/>
      <c r="H34" s="18">
        <v>3</v>
      </c>
      <c r="I34" s="20"/>
      <c r="J34" s="21">
        <v>4</v>
      </c>
      <c r="K34" s="20"/>
      <c r="L34" s="21">
        <v>5</v>
      </c>
      <c r="M34" s="20">
        <v>12</v>
      </c>
      <c r="N34" s="21">
        <v>10</v>
      </c>
      <c r="O34" s="48">
        <f t="shared" si="0"/>
        <v>54</v>
      </c>
      <c r="P34" s="23">
        <f t="shared" si="2"/>
        <v>2.8842975206611574</v>
      </c>
      <c r="Q34" s="24">
        <v>3.49</v>
      </c>
      <c r="R34" s="24">
        <f t="shared" si="1"/>
        <v>188.46</v>
      </c>
    </row>
    <row r="35" spans="2:18" ht="30" x14ac:dyDescent="0.2">
      <c r="B35" s="17">
        <v>32</v>
      </c>
      <c r="C35" s="18" t="s">
        <v>426</v>
      </c>
      <c r="D35" s="19" t="s">
        <v>427</v>
      </c>
      <c r="E35" s="20" t="s">
        <v>428</v>
      </c>
      <c r="F35" s="21">
        <v>3</v>
      </c>
      <c r="G35" s="18">
        <v>1</v>
      </c>
      <c r="H35" s="18">
        <v>2</v>
      </c>
      <c r="I35" s="20">
        <v>3</v>
      </c>
      <c r="J35" s="21"/>
      <c r="K35" s="20"/>
      <c r="L35" s="21"/>
      <c r="M35" s="20">
        <v>10</v>
      </c>
      <c r="N35" s="21"/>
      <c r="O35" s="48">
        <f t="shared" si="0"/>
        <v>19</v>
      </c>
      <c r="P35" s="23">
        <f t="shared" si="2"/>
        <v>1.2644628099173554</v>
      </c>
      <c r="Q35" s="24">
        <v>1.53</v>
      </c>
      <c r="R35" s="24">
        <f t="shared" si="1"/>
        <v>29.07</v>
      </c>
    </row>
    <row r="36" spans="2:18" ht="60" x14ac:dyDescent="0.2">
      <c r="B36" s="17">
        <v>33</v>
      </c>
      <c r="C36" s="18" t="s">
        <v>40</v>
      </c>
      <c r="D36" s="19" t="s">
        <v>278</v>
      </c>
      <c r="E36" s="20" t="s">
        <v>5</v>
      </c>
      <c r="F36" s="21">
        <v>8</v>
      </c>
      <c r="G36" s="20"/>
      <c r="H36" s="20">
        <v>2</v>
      </c>
      <c r="I36" s="20"/>
      <c r="J36" s="21">
        <v>4</v>
      </c>
      <c r="K36" s="20">
        <v>3</v>
      </c>
      <c r="L36" s="21">
        <v>1</v>
      </c>
      <c r="M36" s="20">
        <v>8</v>
      </c>
      <c r="N36" s="21">
        <v>10</v>
      </c>
      <c r="O36" s="48">
        <f t="shared" si="0"/>
        <v>36</v>
      </c>
      <c r="P36" s="23">
        <f t="shared" si="2"/>
        <v>1.0743801652892562</v>
      </c>
      <c r="Q36" s="24">
        <v>1.3</v>
      </c>
      <c r="R36" s="24">
        <f t="shared" si="1"/>
        <v>46.8</v>
      </c>
    </row>
    <row r="37" spans="2:18" ht="45" x14ac:dyDescent="0.2">
      <c r="B37" s="17">
        <v>34</v>
      </c>
      <c r="C37" s="18" t="s">
        <v>41</v>
      </c>
      <c r="D37" s="19" t="s">
        <v>268</v>
      </c>
      <c r="E37" s="20" t="s">
        <v>5</v>
      </c>
      <c r="F37" s="21">
        <v>10</v>
      </c>
      <c r="G37" s="20"/>
      <c r="H37" s="20">
        <v>2</v>
      </c>
      <c r="I37" s="20"/>
      <c r="J37" s="21">
        <v>7</v>
      </c>
      <c r="K37" s="20">
        <v>3</v>
      </c>
      <c r="L37" s="21">
        <v>5</v>
      </c>
      <c r="M37" s="20">
        <v>12</v>
      </c>
      <c r="N37" s="28"/>
      <c r="O37" s="48">
        <f t="shared" si="0"/>
        <v>39</v>
      </c>
      <c r="P37" s="23">
        <f t="shared" si="2"/>
        <v>0.68595041322314043</v>
      </c>
      <c r="Q37" s="24">
        <v>0.83</v>
      </c>
      <c r="R37" s="24">
        <f t="shared" si="1"/>
        <v>32.369999999999997</v>
      </c>
    </row>
    <row r="38" spans="2:18" ht="15" x14ac:dyDescent="0.2">
      <c r="B38" s="17">
        <v>35</v>
      </c>
      <c r="C38" s="18" t="s">
        <v>44</v>
      </c>
      <c r="D38" s="19" t="s">
        <v>38</v>
      </c>
      <c r="E38" s="20" t="s">
        <v>5</v>
      </c>
      <c r="F38" s="21">
        <v>7</v>
      </c>
      <c r="G38" s="20">
        <v>2</v>
      </c>
      <c r="H38" s="20">
        <v>2</v>
      </c>
      <c r="I38" s="20"/>
      <c r="J38" s="21">
        <v>10</v>
      </c>
      <c r="K38" s="20">
        <v>10</v>
      </c>
      <c r="L38" s="21">
        <v>10</v>
      </c>
      <c r="M38" s="20">
        <v>12</v>
      </c>
      <c r="N38" s="21"/>
      <c r="O38" s="48">
        <f t="shared" si="0"/>
        <v>53</v>
      </c>
      <c r="P38" s="23">
        <f t="shared" si="2"/>
        <v>1.4793388429752068</v>
      </c>
      <c r="Q38" s="24">
        <v>1.79</v>
      </c>
      <c r="R38" s="24">
        <f t="shared" si="1"/>
        <v>94.87</v>
      </c>
    </row>
    <row r="39" spans="2:18" ht="15" x14ac:dyDescent="0.2">
      <c r="B39" s="17">
        <v>36</v>
      </c>
      <c r="C39" s="18" t="s">
        <v>43</v>
      </c>
      <c r="D39" s="19" t="s">
        <v>42</v>
      </c>
      <c r="E39" s="20" t="s">
        <v>5</v>
      </c>
      <c r="F39" s="21">
        <v>10</v>
      </c>
      <c r="G39" s="20"/>
      <c r="H39" s="20">
        <v>2</v>
      </c>
      <c r="I39" s="20"/>
      <c r="J39" s="21">
        <v>4</v>
      </c>
      <c r="K39" s="20">
        <v>10</v>
      </c>
      <c r="L39" s="21"/>
      <c r="M39" s="20">
        <v>12</v>
      </c>
      <c r="N39" s="21"/>
      <c r="O39" s="48">
        <f t="shared" si="0"/>
        <v>38</v>
      </c>
      <c r="P39" s="23">
        <f t="shared" si="2"/>
        <v>0.6198347107438017</v>
      </c>
      <c r="Q39" s="24">
        <v>0.75</v>
      </c>
      <c r="R39" s="24">
        <f t="shared" si="1"/>
        <v>28.5</v>
      </c>
    </row>
    <row r="40" spans="2:18" ht="15" x14ac:dyDescent="0.2">
      <c r="B40" s="17">
        <v>37</v>
      </c>
      <c r="C40" s="18" t="s">
        <v>44</v>
      </c>
      <c r="D40" s="19" t="s">
        <v>45</v>
      </c>
      <c r="E40" s="20" t="s">
        <v>5</v>
      </c>
      <c r="F40" s="21">
        <v>24</v>
      </c>
      <c r="G40" s="20">
        <v>2</v>
      </c>
      <c r="H40" s="20">
        <v>3</v>
      </c>
      <c r="I40" s="20">
        <v>2</v>
      </c>
      <c r="J40" s="21">
        <v>3</v>
      </c>
      <c r="K40" s="20">
        <v>5</v>
      </c>
      <c r="L40" s="21"/>
      <c r="M40" s="20">
        <v>24</v>
      </c>
      <c r="N40" s="21">
        <v>5</v>
      </c>
      <c r="O40" s="48">
        <f t="shared" si="0"/>
        <v>68</v>
      </c>
      <c r="P40" s="23">
        <f t="shared" si="2"/>
        <v>3.71900826446281</v>
      </c>
      <c r="Q40" s="24">
        <v>4.5</v>
      </c>
      <c r="R40" s="24">
        <f t="shared" si="1"/>
        <v>306</v>
      </c>
    </row>
    <row r="41" spans="2:18" ht="16.5" customHeight="1" x14ac:dyDescent="0.2">
      <c r="B41" s="17">
        <v>38</v>
      </c>
      <c r="C41" s="18" t="s">
        <v>207</v>
      </c>
      <c r="D41" s="19" t="s">
        <v>208</v>
      </c>
      <c r="E41" s="20" t="s">
        <v>5</v>
      </c>
      <c r="F41" s="21">
        <v>6</v>
      </c>
      <c r="G41" s="20"/>
      <c r="H41" s="20"/>
      <c r="I41" s="20"/>
      <c r="J41" s="21">
        <v>1</v>
      </c>
      <c r="K41" s="20">
        <v>5</v>
      </c>
      <c r="L41" s="21">
        <v>3</v>
      </c>
      <c r="M41" s="20"/>
      <c r="N41" s="21"/>
      <c r="O41" s="48">
        <f t="shared" si="0"/>
        <v>15</v>
      </c>
      <c r="P41" s="23">
        <f t="shared" si="2"/>
        <v>2.8842975206611574</v>
      </c>
      <c r="Q41" s="24">
        <v>3.49</v>
      </c>
      <c r="R41" s="24">
        <f t="shared" si="1"/>
        <v>52.35</v>
      </c>
    </row>
    <row r="42" spans="2:18" ht="160.5" customHeight="1" x14ac:dyDescent="0.2">
      <c r="B42" s="17">
        <v>39</v>
      </c>
      <c r="C42" s="18" t="s">
        <v>46</v>
      </c>
      <c r="D42" s="19" t="s">
        <v>373</v>
      </c>
      <c r="E42" s="20" t="s">
        <v>5</v>
      </c>
      <c r="F42" s="21">
        <v>15</v>
      </c>
      <c r="G42" s="20">
        <v>3</v>
      </c>
      <c r="H42" s="20">
        <v>3</v>
      </c>
      <c r="I42" s="20">
        <v>10</v>
      </c>
      <c r="J42" s="21">
        <v>7</v>
      </c>
      <c r="K42" s="20">
        <v>5</v>
      </c>
      <c r="L42" s="21">
        <v>10</v>
      </c>
      <c r="M42" s="20">
        <v>12</v>
      </c>
      <c r="N42" s="21"/>
      <c r="O42" s="48">
        <f t="shared" si="0"/>
        <v>65</v>
      </c>
      <c r="P42" s="23">
        <f t="shared" si="2"/>
        <v>0.65289256198347112</v>
      </c>
      <c r="Q42" s="24">
        <v>0.79</v>
      </c>
      <c r="R42" s="24">
        <f t="shared" si="1"/>
        <v>51.35</v>
      </c>
    </row>
    <row r="43" spans="2:18" ht="155.25" customHeight="1" x14ac:dyDescent="0.2">
      <c r="B43" s="17">
        <v>40</v>
      </c>
      <c r="C43" s="20" t="s">
        <v>279</v>
      </c>
      <c r="D43" s="19" t="s">
        <v>280</v>
      </c>
      <c r="E43" s="20" t="s">
        <v>5</v>
      </c>
      <c r="F43" s="21"/>
      <c r="G43" s="20"/>
      <c r="H43" s="20"/>
      <c r="I43" s="20"/>
      <c r="J43" s="21">
        <v>1</v>
      </c>
      <c r="K43" s="20">
        <v>5</v>
      </c>
      <c r="L43" s="21"/>
      <c r="M43" s="20"/>
      <c r="N43" s="21">
        <v>5</v>
      </c>
      <c r="O43" s="48">
        <f t="shared" si="0"/>
        <v>11</v>
      </c>
      <c r="P43" s="23">
        <f t="shared" si="2"/>
        <v>7.5950413223140494</v>
      </c>
      <c r="Q43" s="24">
        <v>9.19</v>
      </c>
      <c r="R43" s="24">
        <f t="shared" si="1"/>
        <v>101.09</v>
      </c>
    </row>
    <row r="44" spans="2:18" ht="15" x14ac:dyDescent="0.2">
      <c r="B44" s="17">
        <v>41</v>
      </c>
      <c r="C44" s="18" t="s">
        <v>47</v>
      </c>
      <c r="D44" s="19" t="s">
        <v>48</v>
      </c>
      <c r="E44" s="20" t="s">
        <v>54</v>
      </c>
      <c r="F44" s="21">
        <v>10</v>
      </c>
      <c r="G44" s="20"/>
      <c r="H44" s="20"/>
      <c r="I44" s="20"/>
      <c r="J44" s="21"/>
      <c r="K44" s="20">
        <v>2</v>
      </c>
      <c r="L44" s="21"/>
      <c r="M44" s="20"/>
      <c r="N44" s="21"/>
      <c r="O44" s="48">
        <f t="shared" si="0"/>
        <v>12</v>
      </c>
      <c r="P44" s="23">
        <f t="shared" si="2"/>
        <v>7.6859504132231411</v>
      </c>
      <c r="Q44" s="24">
        <v>9.3000000000000007</v>
      </c>
      <c r="R44" s="24">
        <f t="shared" si="1"/>
        <v>111.6</v>
      </c>
    </row>
    <row r="45" spans="2:18" ht="15" x14ac:dyDescent="0.2">
      <c r="B45" s="17">
        <v>42</v>
      </c>
      <c r="C45" s="18" t="s">
        <v>49</v>
      </c>
      <c r="D45" s="19" t="s">
        <v>50</v>
      </c>
      <c r="E45" s="20" t="s">
        <v>54</v>
      </c>
      <c r="F45" s="21">
        <v>6</v>
      </c>
      <c r="G45" s="20"/>
      <c r="H45" s="20"/>
      <c r="I45" s="20">
        <v>1</v>
      </c>
      <c r="J45" s="21"/>
      <c r="K45" s="20">
        <v>2</v>
      </c>
      <c r="L45" s="21"/>
      <c r="M45" s="20"/>
      <c r="N45" s="21"/>
      <c r="O45" s="48">
        <f t="shared" si="0"/>
        <v>9</v>
      </c>
      <c r="P45" s="23">
        <f t="shared" si="2"/>
        <v>4.3305785123966949</v>
      </c>
      <c r="Q45" s="24">
        <v>5.24</v>
      </c>
      <c r="R45" s="24">
        <f t="shared" si="1"/>
        <v>47.16</v>
      </c>
    </row>
    <row r="46" spans="2:18" ht="30" x14ac:dyDescent="0.2">
      <c r="B46" s="17">
        <v>43</v>
      </c>
      <c r="C46" s="18" t="s">
        <v>51</v>
      </c>
      <c r="D46" s="19" t="s">
        <v>17</v>
      </c>
      <c r="E46" s="20" t="s">
        <v>5</v>
      </c>
      <c r="F46" s="21">
        <v>7</v>
      </c>
      <c r="G46" s="20"/>
      <c r="H46" s="20"/>
      <c r="I46" s="20"/>
      <c r="J46" s="21"/>
      <c r="K46" s="20">
        <v>2</v>
      </c>
      <c r="L46" s="21"/>
      <c r="M46" s="20"/>
      <c r="N46" s="21"/>
      <c r="O46" s="48">
        <f t="shared" si="0"/>
        <v>9</v>
      </c>
      <c r="P46" s="23">
        <f t="shared" si="2"/>
        <v>2.6446280991735538</v>
      </c>
      <c r="Q46" s="24">
        <v>3.2</v>
      </c>
      <c r="R46" s="24">
        <f t="shared" si="1"/>
        <v>28.8</v>
      </c>
    </row>
    <row r="47" spans="2:18" ht="30" x14ac:dyDescent="0.2">
      <c r="B47" s="17">
        <v>44</v>
      </c>
      <c r="C47" s="18" t="s">
        <v>52</v>
      </c>
      <c r="D47" s="19" t="s">
        <v>53</v>
      </c>
      <c r="E47" s="20" t="s">
        <v>6</v>
      </c>
      <c r="F47" s="21">
        <v>7</v>
      </c>
      <c r="G47" s="20"/>
      <c r="H47" s="20"/>
      <c r="I47" s="20"/>
      <c r="J47" s="21"/>
      <c r="K47" s="20">
        <v>2</v>
      </c>
      <c r="L47" s="21"/>
      <c r="M47" s="20"/>
      <c r="N47" s="21"/>
      <c r="O47" s="48">
        <f t="shared" si="0"/>
        <v>9</v>
      </c>
      <c r="P47" s="23">
        <f t="shared" si="2"/>
        <v>2.0578512396694215</v>
      </c>
      <c r="Q47" s="24">
        <v>2.4900000000000002</v>
      </c>
      <c r="R47" s="24">
        <f t="shared" si="1"/>
        <v>22.41</v>
      </c>
    </row>
    <row r="48" spans="2:18" ht="30" x14ac:dyDescent="0.2">
      <c r="B48" s="17">
        <v>45</v>
      </c>
      <c r="C48" s="18" t="s">
        <v>206</v>
      </c>
      <c r="D48" s="19" t="s">
        <v>55</v>
      </c>
      <c r="E48" s="20" t="s">
        <v>6</v>
      </c>
      <c r="F48" s="21">
        <v>150</v>
      </c>
      <c r="G48" s="20">
        <v>10</v>
      </c>
      <c r="H48" s="20">
        <v>20</v>
      </c>
      <c r="I48" s="20">
        <v>25</v>
      </c>
      <c r="J48" s="21">
        <v>13</v>
      </c>
      <c r="K48" s="20">
        <v>30</v>
      </c>
      <c r="L48" s="21">
        <v>15</v>
      </c>
      <c r="M48" s="20">
        <v>24</v>
      </c>
      <c r="N48" s="21">
        <v>20</v>
      </c>
      <c r="O48" s="48">
        <f t="shared" si="0"/>
        <v>307</v>
      </c>
      <c r="P48" s="23">
        <f t="shared" si="2"/>
        <v>2.2314049586776861</v>
      </c>
      <c r="Q48" s="29">
        <v>2.7</v>
      </c>
      <c r="R48" s="24">
        <f t="shared" si="1"/>
        <v>828.9</v>
      </c>
    </row>
    <row r="49" spans="2:18" ht="45" x14ac:dyDescent="0.2">
      <c r="B49" s="17">
        <v>46</v>
      </c>
      <c r="C49" s="18" t="s">
        <v>282</v>
      </c>
      <c r="D49" s="19" t="s">
        <v>283</v>
      </c>
      <c r="E49" s="20" t="s">
        <v>5</v>
      </c>
      <c r="F49" s="21"/>
      <c r="G49" s="20"/>
      <c r="H49" s="20"/>
      <c r="I49" s="20"/>
      <c r="J49" s="21">
        <v>33</v>
      </c>
      <c r="K49" s="20">
        <v>10</v>
      </c>
      <c r="L49" s="21"/>
      <c r="M49" s="20">
        <v>24</v>
      </c>
      <c r="N49" s="21"/>
      <c r="O49" s="48">
        <f t="shared" si="0"/>
        <v>67</v>
      </c>
      <c r="P49" s="23">
        <f t="shared" si="2"/>
        <v>0.35537190082644626</v>
      </c>
      <c r="Q49" s="24">
        <v>0.43</v>
      </c>
      <c r="R49" s="24">
        <f t="shared" si="1"/>
        <v>28.81</v>
      </c>
    </row>
    <row r="50" spans="2:18" ht="193.5" customHeight="1" x14ac:dyDescent="0.2">
      <c r="B50" s="17">
        <v>47</v>
      </c>
      <c r="C50" s="20" t="s">
        <v>538</v>
      </c>
      <c r="D50" s="19" t="s">
        <v>281</v>
      </c>
      <c r="E50" s="20" t="s">
        <v>5</v>
      </c>
      <c r="F50" s="21">
        <v>7</v>
      </c>
      <c r="G50" s="20">
        <v>1</v>
      </c>
      <c r="H50" s="20">
        <v>2</v>
      </c>
      <c r="I50" s="20">
        <v>30</v>
      </c>
      <c r="J50" s="21">
        <v>7</v>
      </c>
      <c r="K50" s="20">
        <v>5</v>
      </c>
      <c r="L50" s="21">
        <v>2</v>
      </c>
      <c r="M50" s="20">
        <v>10</v>
      </c>
      <c r="N50" s="21">
        <v>10</v>
      </c>
      <c r="O50" s="48">
        <f t="shared" si="0"/>
        <v>74</v>
      </c>
      <c r="P50" s="23">
        <f t="shared" si="2"/>
        <v>0.81818181818181823</v>
      </c>
      <c r="Q50" s="24">
        <v>0.99</v>
      </c>
      <c r="R50" s="24">
        <f t="shared" si="1"/>
        <v>73.260000000000005</v>
      </c>
    </row>
    <row r="51" spans="2:18" ht="30" x14ac:dyDescent="0.2">
      <c r="B51" s="17">
        <v>48</v>
      </c>
      <c r="C51" s="18" t="s">
        <v>396</v>
      </c>
      <c r="D51" s="19" t="s">
        <v>395</v>
      </c>
      <c r="E51" s="20" t="s">
        <v>5</v>
      </c>
      <c r="F51" s="21"/>
      <c r="G51" s="20"/>
      <c r="H51" s="20"/>
      <c r="I51" s="20"/>
      <c r="J51" s="21"/>
      <c r="K51" s="20">
        <v>3</v>
      </c>
      <c r="L51" s="21"/>
      <c r="M51" s="20"/>
      <c r="N51" s="21"/>
      <c r="O51" s="48">
        <f t="shared" si="0"/>
        <v>3</v>
      </c>
      <c r="P51" s="23">
        <f t="shared" si="2"/>
        <v>0.81818181818181823</v>
      </c>
      <c r="Q51" s="24">
        <v>0.99</v>
      </c>
      <c r="R51" s="24">
        <f t="shared" si="1"/>
        <v>2.97</v>
      </c>
    </row>
    <row r="52" spans="2:18" ht="15" x14ac:dyDescent="0.2">
      <c r="B52" s="17">
        <v>49</v>
      </c>
      <c r="C52" s="18" t="s">
        <v>56</v>
      </c>
      <c r="D52" s="19" t="s">
        <v>57</v>
      </c>
      <c r="E52" s="20" t="s">
        <v>6</v>
      </c>
      <c r="F52" s="21">
        <v>5</v>
      </c>
      <c r="G52" s="20"/>
      <c r="H52" s="20">
        <v>2</v>
      </c>
      <c r="I52" s="20"/>
      <c r="J52" s="21">
        <v>1</v>
      </c>
      <c r="K52" s="20">
        <v>2</v>
      </c>
      <c r="L52" s="21"/>
      <c r="M52" s="20">
        <v>10</v>
      </c>
      <c r="N52" s="21"/>
      <c r="O52" s="48">
        <f t="shared" si="0"/>
        <v>20</v>
      </c>
      <c r="P52" s="23">
        <f t="shared" si="2"/>
        <v>0.23966942148760328</v>
      </c>
      <c r="Q52" s="24">
        <v>0.28999999999999998</v>
      </c>
      <c r="R52" s="24">
        <f t="shared" si="1"/>
        <v>5.8</v>
      </c>
    </row>
    <row r="53" spans="2:18" ht="15" x14ac:dyDescent="0.2">
      <c r="B53" s="17">
        <v>50</v>
      </c>
      <c r="C53" s="18" t="s">
        <v>59</v>
      </c>
      <c r="D53" s="19" t="s">
        <v>60</v>
      </c>
      <c r="E53" s="20" t="s">
        <v>6</v>
      </c>
      <c r="F53" s="21">
        <v>10</v>
      </c>
      <c r="G53" s="20"/>
      <c r="H53" s="20">
        <v>2</v>
      </c>
      <c r="I53" s="20">
        <v>6</v>
      </c>
      <c r="J53" s="21">
        <v>10</v>
      </c>
      <c r="K53" s="20">
        <v>2</v>
      </c>
      <c r="L53" s="21"/>
      <c r="M53" s="20">
        <v>10</v>
      </c>
      <c r="N53" s="21"/>
      <c r="O53" s="48">
        <f t="shared" si="0"/>
        <v>40</v>
      </c>
      <c r="P53" s="23">
        <f t="shared" si="2"/>
        <v>0.20661157024793389</v>
      </c>
      <c r="Q53" s="24">
        <v>0.25</v>
      </c>
      <c r="R53" s="24">
        <f t="shared" si="1"/>
        <v>10</v>
      </c>
    </row>
    <row r="54" spans="2:18" ht="15" x14ac:dyDescent="0.2">
      <c r="B54" s="17">
        <v>51</v>
      </c>
      <c r="C54" s="18" t="s">
        <v>228</v>
      </c>
      <c r="D54" s="19" t="s">
        <v>229</v>
      </c>
      <c r="E54" s="20" t="s">
        <v>5</v>
      </c>
      <c r="F54" s="21"/>
      <c r="G54" s="20"/>
      <c r="H54" s="20"/>
      <c r="I54" s="20"/>
      <c r="J54" s="21"/>
      <c r="K54" s="20">
        <v>2</v>
      </c>
      <c r="L54" s="21"/>
      <c r="M54" s="20">
        <v>12</v>
      </c>
      <c r="N54" s="21"/>
      <c r="O54" s="48">
        <f t="shared" si="0"/>
        <v>14</v>
      </c>
      <c r="P54" s="23">
        <f t="shared" si="2"/>
        <v>1.2809917355371903</v>
      </c>
      <c r="Q54" s="24">
        <v>1.55</v>
      </c>
      <c r="R54" s="24">
        <f t="shared" si="1"/>
        <v>21.7</v>
      </c>
    </row>
    <row r="55" spans="2:18" ht="45" x14ac:dyDescent="0.2">
      <c r="B55" s="17">
        <v>52</v>
      </c>
      <c r="C55" s="18" t="s">
        <v>369</v>
      </c>
      <c r="D55" s="19" t="s">
        <v>263</v>
      </c>
      <c r="E55" s="20" t="s">
        <v>5</v>
      </c>
      <c r="F55" s="21">
        <v>1</v>
      </c>
      <c r="G55" s="20"/>
      <c r="H55" s="20">
        <v>1</v>
      </c>
      <c r="I55" s="20">
        <v>4</v>
      </c>
      <c r="J55" s="21">
        <v>3</v>
      </c>
      <c r="K55" s="20">
        <v>5</v>
      </c>
      <c r="L55" s="21"/>
      <c r="M55" s="20">
        <v>1</v>
      </c>
      <c r="N55" s="21">
        <v>3</v>
      </c>
      <c r="O55" s="48">
        <f t="shared" si="0"/>
        <v>18</v>
      </c>
      <c r="P55" s="23">
        <f t="shared" si="2"/>
        <v>3.3057851239669422</v>
      </c>
      <c r="Q55" s="24">
        <v>4</v>
      </c>
      <c r="R55" s="24">
        <f t="shared" si="1"/>
        <v>72</v>
      </c>
    </row>
    <row r="56" spans="2:18" ht="60" x14ac:dyDescent="0.2">
      <c r="B56" s="17">
        <v>53</v>
      </c>
      <c r="C56" s="20" t="s">
        <v>228</v>
      </c>
      <c r="D56" s="19" t="s">
        <v>264</v>
      </c>
      <c r="E56" s="20" t="s">
        <v>5</v>
      </c>
      <c r="F56" s="21"/>
      <c r="G56" s="20"/>
      <c r="H56" s="20"/>
      <c r="I56" s="20"/>
      <c r="J56" s="21">
        <v>4</v>
      </c>
      <c r="K56" s="20">
        <v>3</v>
      </c>
      <c r="L56" s="21"/>
      <c r="M56" s="20">
        <v>10</v>
      </c>
      <c r="N56" s="21">
        <v>2</v>
      </c>
      <c r="O56" s="48">
        <f t="shared" si="0"/>
        <v>19</v>
      </c>
      <c r="P56" s="23">
        <f t="shared" si="2"/>
        <v>2.4793388429752068</v>
      </c>
      <c r="Q56" s="24">
        <v>3</v>
      </c>
      <c r="R56" s="24">
        <f t="shared" si="1"/>
        <v>57</v>
      </c>
    </row>
    <row r="57" spans="2:18" ht="60" x14ac:dyDescent="0.2">
      <c r="B57" s="17">
        <v>54</v>
      </c>
      <c r="C57" s="20" t="s">
        <v>228</v>
      </c>
      <c r="D57" s="19" t="s">
        <v>265</v>
      </c>
      <c r="E57" s="20" t="s">
        <v>5</v>
      </c>
      <c r="F57" s="21"/>
      <c r="G57" s="20"/>
      <c r="H57" s="20"/>
      <c r="I57" s="20"/>
      <c r="J57" s="21">
        <v>3</v>
      </c>
      <c r="K57" s="20">
        <v>3</v>
      </c>
      <c r="L57" s="21"/>
      <c r="M57" s="20">
        <v>10</v>
      </c>
      <c r="N57" s="21">
        <v>2</v>
      </c>
      <c r="O57" s="48">
        <f t="shared" si="0"/>
        <v>18</v>
      </c>
      <c r="P57" s="23">
        <f t="shared" si="2"/>
        <v>3.3057851239669422</v>
      </c>
      <c r="Q57" s="24">
        <v>4</v>
      </c>
      <c r="R57" s="24">
        <f t="shared" si="1"/>
        <v>72</v>
      </c>
    </row>
    <row r="58" spans="2:18" ht="45" x14ac:dyDescent="0.2">
      <c r="B58" s="17">
        <v>55</v>
      </c>
      <c r="C58" s="20" t="s">
        <v>228</v>
      </c>
      <c r="D58" s="19" t="s">
        <v>266</v>
      </c>
      <c r="E58" s="20" t="s">
        <v>5</v>
      </c>
      <c r="F58" s="21"/>
      <c r="G58" s="20"/>
      <c r="H58" s="20"/>
      <c r="I58" s="20"/>
      <c r="J58" s="21">
        <v>4</v>
      </c>
      <c r="K58" s="20">
        <v>20</v>
      </c>
      <c r="L58" s="21">
        <v>4</v>
      </c>
      <c r="M58" s="20">
        <v>50</v>
      </c>
      <c r="N58" s="21">
        <v>2</v>
      </c>
      <c r="O58" s="48">
        <f t="shared" si="0"/>
        <v>80</v>
      </c>
      <c r="P58" s="23">
        <f t="shared" si="2"/>
        <v>1.6528925619834711</v>
      </c>
      <c r="Q58" s="24">
        <v>2</v>
      </c>
      <c r="R58" s="24">
        <f t="shared" si="1"/>
        <v>160</v>
      </c>
    </row>
    <row r="59" spans="2:18" ht="45" x14ac:dyDescent="0.2">
      <c r="B59" s="17">
        <v>56</v>
      </c>
      <c r="C59" s="20" t="s">
        <v>228</v>
      </c>
      <c r="D59" s="19" t="s">
        <v>267</v>
      </c>
      <c r="E59" s="20" t="s">
        <v>5</v>
      </c>
      <c r="F59" s="21">
        <v>1</v>
      </c>
      <c r="G59" s="20">
        <v>1</v>
      </c>
      <c r="H59" s="20">
        <v>1</v>
      </c>
      <c r="I59" s="20">
        <v>1</v>
      </c>
      <c r="J59" s="21">
        <v>4</v>
      </c>
      <c r="K59" s="20">
        <v>10</v>
      </c>
      <c r="L59" s="21">
        <v>4</v>
      </c>
      <c r="M59" s="20">
        <v>50</v>
      </c>
      <c r="N59" s="21">
        <v>2</v>
      </c>
      <c r="O59" s="48">
        <f t="shared" si="0"/>
        <v>74</v>
      </c>
      <c r="P59" s="23">
        <f t="shared" si="2"/>
        <v>3.3057851239669422</v>
      </c>
      <c r="Q59" s="24">
        <v>4</v>
      </c>
      <c r="R59" s="24">
        <f t="shared" si="1"/>
        <v>296</v>
      </c>
    </row>
    <row r="60" spans="2:18" ht="15" x14ac:dyDescent="0.2">
      <c r="B60" s="17">
        <v>57</v>
      </c>
      <c r="C60" s="20" t="s">
        <v>228</v>
      </c>
      <c r="D60" s="19" t="s">
        <v>381</v>
      </c>
      <c r="E60" s="20" t="s">
        <v>5</v>
      </c>
      <c r="F60" s="21"/>
      <c r="G60" s="20"/>
      <c r="H60" s="20">
        <v>1</v>
      </c>
      <c r="I60" s="20">
        <v>20</v>
      </c>
      <c r="J60" s="21">
        <v>1</v>
      </c>
      <c r="K60" s="20"/>
      <c r="L60" s="21">
        <v>2</v>
      </c>
      <c r="M60" s="20">
        <v>60</v>
      </c>
      <c r="N60" s="21"/>
      <c r="O60" s="48">
        <f t="shared" si="0"/>
        <v>84</v>
      </c>
      <c r="P60" s="23">
        <f t="shared" si="2"/>
        <v>3.3057851239669422</v>
      </c>
      <c r="Q60" s="24">
        <v>4</v>
      </c>
      <c r="R60" s="24">
        <f t="shared" si="1"/>
        <v>336</v>
      </c>
    </row>
    <row r="61" spans="2:18" ht="30" x14ac:dyDescent="0.2">
      <c r="B61" s="17">
        <v>58</v>
      </c>
      <c r="C61" s="18" t="s">
        <v>389</v>
      </c>
      <c r="D61" s="19" t="s">
        <v>390</v>
      </c>
      <c r="E61" s="20" t="s">
        <v>5</v>
      </c>
      <c r="F61" s="21"/>
      <c r="G61" s="20"/>
      <c r="H61" s="20"/>
      <c r="I61" s="20"/>
      <c r="J61" s="21">
        <v>2</v>
      </c>
      <c r="K61" s="20"/>
      <c r="L61" s="21"/>
      <c r="M61" s="20">
        <v>30</v>
      </c>
      <c r="N61" s="21"/>
      <c r="O61" s="48">
        <f t="shared" si="0"/>
        <v>32</v>
      </c>
      <c r="P61" s="23">
        <f t="shared" si="2"/>
        <v>1.7272727272727273</v>
      </c>
      <c r="Q61" s="24">
        <v>2.09</v>
      </c>
      <c r="R61" s="24">
        <f t="shared" si="1"/>
        <v>66.88</v>
      </c>
    </row>
    <row r="62" spans="2:18" ht="30" x14ac:dyDescent="0.2">
      <c r="B62" s="17">
        <v>59</v>
      </c>
      <c r="C62" s="18" t="s">
        <v>389</v>
      </c>
      <c r="D62" s="19" t="s">
        <v>391</v>
      </c>
      <c r="E62" s="20" t="s">
        <v>5</v>
      </c>
      <c r="F62" s="21"/>
      <c r="G62" s="20"/>
      <c r="H62" s="20"/>
      <c r="I62" s="20"/>
      <c r="J62" s="21">
        <v>3</v>
      </c>
      <c r="K62" s="20"/>
      <c r="L62" s="21"/>
      <c r="M62" s="20">
        <v>30</v>
      </c>
      <c r="N62" s="21"/>
      <c r="O62" s="48">
        <f t="shared" si="0"/>
        <v>33</v>
      </c>
      <c r="P62" s="23">
        <f t="shared" si="2"/>
        <v>1.0330578512396695</v>
      </c>
      <c r="Q62" s="24">
        <v>1.25</v>
      </c>
      <c r="R62" s="24">
        <f t="shared" si="1"/>
        <v>41.25</v>
      </c>
    </row>
    <row r="63" spans="2:18" ht="30" x14ac:dyDescent="0.2">
      <c r="B63" s="17">
        <v>60</v>
      </c>
      <c r="C63" s="18" t="s">
        <v>382</v>
      </c>
      <c r="D63" s="19" t="s">
        <v>383</v>
      </c>
      <c r="E63" s="20" t="s">
        <v>5</v>
      </c>
      <c r="F63" s="21"/>
      <c r="G63" s="20"/>
      <c r="H63" s="20"/>
      <c r="I63" s="20"/>
      <c r="J63" s="21">
        <v>7</v>
      </c>
      <c r="K63" s="20">
        <v>30</v>
      </c>
      <c r="L63" s="21"/>
      <c r="M63" s="32">
        <v>500</v>
      </c>
      <c r="N63" s="21"/>
      <c r="O63" s="48">
        <f t="shared" si="0"/>
        <v>537</v>
      </c>
      <c r="P63" s="23">
        <f t="shared" si="2"/>
        <v>2.4710743801652897</v>
      </c>
      <c r="Q63" s="29">
        <v>2.99</v>
      </c>
      <c r="R63" s="24">
        <f t="shared" si="1"/>
        <v>1605.63</v>
      </c>
    </row>
    <row r="64" spans="2:18" ht="60" x14ac:dyDescent="0.2">
      <c r="B64" s="17">
        <v>61</v>
      </c>
      <c r="C64" s="18" t="s">
        <v>61</v>
      </c>
      <c r="D64" s="19" t="s">
        <v>372</v>
      </c>
      <c r="E64" s="20" t="s">
        <v>58</v>
      </c>
      <c r="F64" s="21">
        <v>20</v>
      </c>
      <c r="G64" s="20">
        <v>5</v>
      </c>
      <c r="H64" s="20">
        <v>3</v>
      </c>
      <c r="I64" s="20">
        <v>10</v>
      </c>
      <c r="J64" s="21">
        <v>17</v>
      </c>
      <c r="K64" s="20">
        <v>5</v>
      </c>
      <c r="L64" s="21">
        <v>2</v>
      </c>
      <c r="M64" s="20">
        <v>24</v>
      </c>
      <c r="N64" s="21">
        <v>10</v>
      </c>
      <c r="O64" s="48">
        <f t="shared" si="0"/>
        <v>96</v>
      </c>
      <c r="P64" s="23">
        <f t="shared" si="2"/>
        <v>0.3223140495867769</v>
      </c>
      <c r="Q64" s="24">
        <v>0.39</v>
      </c>
      <c r="R64" s="24">
        <f t="shared" si="1"/>
        <v>37.44</v>
      </c>
    </row>
    <row r="65" spans="2:18" ht="15" x14ac:dyDescent="0.2">
      <c r="B65" s="17">
        <v>62</v>
      </c>
      <c r="C65" s="18" t="s">
        <v>62</v>
      </c>
      <c r="D65" s="19" t="s">
        <v>63</v>
      </c>
      <c r="E65" s="20" t="s">
        <v>58</v>
      </c>
      <c r="F65" s="21">
        <v>10</v>
      </c>
      <c r="G65" s="20">
        <v>5</v>
      </c>
      <c r="H65" s="20">
        <v>2</v>
      </c>
      <c r="I65" s="20">
        <v>10</v>
      </c>
      <c r="J65" s="21">
        <v>13</v>
      </c>
      <c r="K65" s="20">
        <v>3</v>
      </c>
      <c r="L65" s="21">
        <v>10</v>
      </c>
      <c r="M65" s="20">
        <v>10</v>
      </c>
      <c r="N65" s="21"/>
      <c r="O65" s="48">
        <f t="shared" si="0"/>
        <v>63</v>
      </c>
      <c r="P65" s="23">
        <f t="shared" si="2"/>
        <v>0.65289256198347112</v>
      </c>
      <c r="Q65" s="24">
        <v>0.79</v>
      </c>
      <c r="R65" s="24">
        <f t="shared" si="1"/>
        <v>49.77</v>
      </c>
    </row>
    <row r="66" spans="2:18" ht="15" x14ac:dyDescent="0.2">
      <c r="B66" s="17">
        <v>63</v>
      </c>
      <c r="C66" s="18" t="s">
        <v>64</v>
      </c>
      <c r="D66" s="19" t="s">
        <v>65</v>
      </c>
      <c r="E66" s="20" t="s">
        <v>6</v>
      </c>
      <c r="F66" s="21">
        <v>30</v>
      </c>
      <c r="G66" s="20">
        <v>5</v>
      </c>
      <c r="H66" s="20">
        <v>4</v>
      </c>
      <c r="I66" s="20"/>
      <c r="J66" s="21">
        <v>3</v>
      </c>
      <c r="K66" s="20">
        <v>3</v>
      </c>
      <c r="L66" s="21"/>
      <c r="M66" s="20">
        <v>12</v>
      </c>
      <c r="N66" s="21"/>
      <c r="O66" s="48">
        <f t="shared" si="0"/>
        <v>57</v>
      </c>
      <c r="P66" s="23">
        <f t="shared" si="2"/>
        <v>0.65289256198347112</v>
      </c>
      <c r="Q66" s="24">
        <v>0.79</v>
      </c>
      <c r="R66" s="24">
        <f t="shared" si="1"/>
        <v>45.03</v>
      </c>
    </row>
    <row r="67" spans="2:18" ht="30" x14ac:dyDescent="0.2">
      <c r="B67" s="17">
        <v>64</v>
      </c>
      <c r="C67" s="18" t="s">
        <v>393</v>
      </c>
      <c r="D67" s="19" t="s">
        <v>392</v>
      </c>
      <c r="E67" s="20" t="s">
        <v>5</v>
      </c>
      <c r="F67" s="21"/>
      <c r="G67" s="20">
        <v>3</v>
      </c>
      <c r="H67" s="20"/>
      <c r="I67" s="20">
        <v>10</v>
      </c>
      <c r="J67" s="21">
        <v>10</v>
      </c>
      <c r="K67" s="20">
        <v>2</v>
      </c>
      <c r="L67" s="21"/>
      <c r="M67" s="20">
        <v>12</v>
      </c>
      <c r="N67" s="21">
        <v>5</v>
      </c>
      <c r="O67" s="48">
        <f t="shared" ref="O67:O127" si="3">SUM(F67:N67)</f>
        <v>42</v>
      </c>
      <c r="P67" s="23">
        <f t="shared" si="2"/>
        <v>0.37190082644628103</v>
      </c>
      <c r="Q67" s="24">
        <v>0.45</v>
      </c>
      <c r="R67" s="24">
        <f t="shared" si="1"/>
        <v>18.899999999999999</v>
      </c>
    </row>
    <row r="68" spans="2:18" ht="45" x14ac:dyDescent="0.2">
      <c r="B68" s="17">
        <v>65</v>
      </c>
      <c r="C68" s="18" t="s">
        <v>370</v>
      </c>
      <c r="D68" s="19" t="s">
        <v>371</v>
      </c>
      <c r="E68" s="20" t="s">
        <v>6</v>
      </c>
      <c r="F68" s="21">
        <v>10</v>
      </c>
      <c r="G68" s="20">
        <v>3</v>
      </c>
      <c r="H68" s="20">
        <v>3</v>
      </c>
      <c r="I68" s="20"/>
      <c r="J68" s="21">
        <v>13</v>
      </c>
      <c r="K68" s="20">
        <v>2</v>
      </c>
      <c r="L68" s="21">
        <v>10</v>
      </c>
      <c r="M68" s="20">
        <v>12</v>
      </c>
      <c r="N68" s="21">
        <v>20</v>
      </c>
      <c r="O68" s="48">
        <f t="shared" si="3"/>
        <v>73</v>
      </c>
      <c r="P68" s="23">
        <f t="shared" si="2"/>
        <v>0.62809917355371903</v>
      </c>
      <c r="Q68" s="24">
        <v>0.76</v>
      </c>
      <c r="R68" s="24">
        <f t="shared" si="1"/>
        <v>55.48</v>
      </c>
    </row>
    <row r="69" spans="2:18" ht="15" x14ac:dyDescent="0.2">
      <c r="B69" s="17">
        <v>66</v>
      </c>
      <c r="C69" s="18" t="s">
        <v>68</v>
      </c>
      <c r="D69" s="21" t="s">
        <v>376</v>
      </c>
      <c r="E69" s="20" t="s">
        <v>5</v>
      </c>
      <c r="F69" s="21"/>
      <c r="G69" s="20"/>
      <c r="H69" s="20"/>
      <c r="I69" s="20"/>
      <c r="J69" s="21"/>
      <c r="K69" s="20">
        <v>2</v>
      </c>
      <c r="L69" s="21"/>
      <c r="M69" s="20"/>
      <c r="N69" s="21"/>
      <c r="O69" s="48">
        <f t="shared" si="3"/>
        <v>2</v>
      </c>
      <c r="P69" s="23">
        <f t="shared" si="2"/>
        <v>1.7272727272727273</v>
      </c>
      <c r="Q69" s="24">
        <v>2.09</v>
      </c>
      <c r="R69" s="24">
        <f t="shared" ref="R69:R132" si="4">ROUND(O69*Q69,2)</f>
        <v>4.18</v>
      </c>
    </row>
    <row r="70" spans="2:18" ht="30" x14ac:dyDescent="0.2">
      <c r="B70" s="17">
        <v>67</v>
      </c>
      <c r="C70" s="18" t="s">
        <v>66</v>
      </c>
      <c r="D70" s="19" t="s">
        <v>67</v>
      </c>
      <c r="E70" s="20" t="s">
        <v>6</v>
      </c>
      <c r="F70" s="21">
        <v>25</v>
      </c>
      <c r="G70" s="20"/>
      <c r="H70" s="20">
        <v>3</v>
      </c>
      <c r="I70" s="20">
        <v>10</v>
      </c>
      <c r="J70" s="21">
        <v>13</v>
      </c>
      <c r="K70" s="20">
        <v>10</v>
      </c>
      <c r="L70" s="21">
        <v>10</v>
      </c>
      <c r="M70" s="20">
        <v>24</v>
      </c>
      <c r="N70" s="21"/>
      <c r="O70" s="48">
        <f t="shared" si="3"/>
        <v>95</v>
      </c>
      <c r="P70" s="23">
        <f t="shared" ref="P70:P133" si="5">SUM(Q70/1.21)</f>
        <v>0.65289256198347112</v>
      </c>
      <c r="Q70" s="24">
        <v>0.79</v>
      </c>
      <c r="R70" s="24">
        <f t="shared" si="4"/>
        <v>75.05</v>
      </c>
    </row>
    <row r="71" spans="2:18" ht="90" x14ac:dyDescent="0.2">
      <c r="B71" s="17">
        <v>68</v>
      </c>
      <c r="C71" s="18" t="s">
        <v>66</v>
      </c>
      <c r="D71" s="19" t="s">
        <v>394</v>
      </c>
      <c r="E71" s="20" t="s">
        <v>54</v>
      </c>
      <c r="F71" s="21"/>
      <c r="G71" s="20">
        <v>1</v>
      </c>
      <c r="H71" s="20"/>
      <c r="I71" s="20"/>
      <c r="J71" s="21">
        <v>13</v>
      </c>
      <c r="K71" s="20">
        <v>5</v>
      </c>
      <c r="L71" s="21">
        <v>5</v>
      </c>
      <c r="M71" s="20"/>
      <c r="N71" s="21">
        <v>5</v>
      </c>
      <c r="O71" s="48">
        <f t="shared" si="3"/>
        <v>29</v>
      </c>
      <c r="P71" s="23">
        <f t="shared" si="5"/>
        <v>0.3223140495867769</v>
      </c>
      <c r="Q71" s="24">
        <v>0.39</v>
      </c>
      <c r="R71" s="24">
        <f t="shared" si="4"/>
        <v>11.31</v>
      </c>
    </row>
    <row r="72" spans="2:18" ht="75" x14ac:dyDescent="0.2">
      <c r="B72" s="17">
        <v>69</v>
      </c>
      <c r="C72" s="18" t="s">
        <v>270</v>
      </c>
      <c r="D72" s="19" t="s">
        <v>269</v>
      </c>
      <c r="E72" s="20" t="s">
        <v>5</v>
      </c>
      <c r="F72" s="21"/>
      <c r="G72" s="20">
        <v>1</v>
      </c>
      <c r="H72" s="20"/>
      <c r="I72" s="20">
        <v>6</v>
      </c>
      <c r="J72" s="21">
        <v>17</v>
      </c>
      <c r="K72" s="20">
        <v>5</v>
      </c>
      <c r="L72" s="21">
        <v>1</v>
      </c>
      <c r="M72" s="20"/>
      <c r="N72" s="21"/>
      <c r="O72" s="48">
        <f t="shared" si="3"/>
        <v>30</v>
      </c>
      <c r="P72" s="23">
        <f t="shared" si="5"/>
        <v>0.82644628099173556</v>
      </c>
      <c r="Q72" s="24">
        <v>1</v>
      </c>
      <c r="R72" s="24">
        <f t="shared" si="4"/>
        <v>30</v>
      </c>
    </row>
    <row r="73" spans="2:18" ht="45" x14ac:dyDescent="0.2">
      <c r="B73" s="17">
        <v>70</v>
      </c>
      <c r="C73" s="20" t="s">
        <v>271</v>
      </c>
      <c r="D73" s="19" t="s">
        <v>272</v>
      </c>
      <c r="E73" s="20" t="s">
        <v>58</v>
      </c>
      <c r="F73" s="21"/>
      <c r="G73" s="20"/>
      <c r="H73" s="20"/>
      <c r="I73" s="20"/>
      <c r="J73" s="21">
        <v>13</v>
      </c>
      <c r="K73" s="20">
        <v>3</v>
      </c>
      <c r="L73" s="21"/>
      <c r="M73" s="20"/>
      <c r="N73" s="21"/>
      <c r="O73" s="48">
        <f t="shared" si="3"/>
        <v>16</v>
      </c>
      <c r="P73" s="23">
        <f t="shared" si="5"/>
        <v>0.90082644628099184</v>
      </c>
      <c r="Q73" s="24">
        <v>1.0900000000000001</v>
      </c>
      <c r="R73" s="24">
        <f t="shared" si="4"/>
        <v>17.440000000000001</v>
      </c>
    </row>
    <row r="74" spans="2:18" ht="45" x14ac:dyDescent="0.2">
      <c r="B74" s="17">
        <v>71</v>
      </c>
      <c r="C74" s="20" t="s">
        <v>424</v>
      </c>
      <c r="D74" s="19" t="s">
        <v>425</v>
      </c>
      <c r="E74" s="20" t="s">
        <v>5</v>
      </c>
      <c r="F74" s="21"/>
      <c r="G74" s="20"/>
      <c r="H74" s="20"/>
      <c r="I74" s="20"/>
      <c r="J74" s="21"/>
      <c r="K74" s="20">
        <v>3</v>
      </c>
      <c r="L74" s="21"/>
      <c r="M74" s="20">
        <v>12</v>
      </c>
      <c r="N74" s="21"/>
      <c r="O74" s="48">
        <f t="shared" si="3"/>
        <v>15</v>
      </c>
      <c r="P74" s="23">
        <f t="shared" si="5"/>
        <v>0.6198347107438017</v>
      </c>
      <c r="Q74" s="24">
        <v>0.75</v>
      </c>
      <c r="R74" s="24">
        <f t="shared" si="4"/>
        <v>11.25</v>
      </c>
    </row>
    <row r="75" spans="2:18" ht="15" x14ac:dyDescent="0.2">
      <c r="B75" s="17">
        <v>72</v>
      </c>
      <c r="C75" s="18" t="s">
        <v>68</v>
      </c>
      <c r="D75" s="19" t="s">
        <v>69</v>
      </c>
      <c r="E75" s="20" t="s">
        <v>6</v>
      </c>
      <c r="F75" s="21">
        <v>3</v>
      </c>
      <c r="G75" s="20"/>
      <c r="H75" s="20">
        <v>1</v>
      </c>
      <c r="I75" s="20"/>
      <c r="J75" s="21">
        <v>1</v>
      </c>
      <c r="K75" s="20">
        <v>3</v>
      </c>
      <c r="L75" s="21"/>
      <c r="M75" s="20">
        <v>2</v>
      </c>
      <c r="N75" s="21"/>
      <c r="O75" s="48">
        <f t="shared" si="3"/>
        <v>10</v>
      </c>
      <c r="P75" s="23">
        <f t="shared" si="5"/>
        <v>1.7272727272727273</v>
      </c>
      <c r="Q75" s="24">
        <v>2.09</v>
      </c>
      <c r="R75" s="24">
        <f t="shared" si="4"/>
        <v>20.9</v>
      </c>
    </row>
    <row r="76" spans="2:18" ht="15" x14ac:dyDescent="0.2">
      <c r="B76" s="17">
        <v>73</v>
      </c>
      <c r="C76" s="18" t="s">
        <v>70</v>
      </c>
      <c r="D76" s="19"/>
      <c r="E76" s="20" t="s">
        <v>58</v>
      </c>
      <c r="F76" s="21">
        <v>8</v>
      </c>
      <c r="G76" s="20">
        <v>2</v>
      </c>
      <c r="H76" s="20">
        <v>2</v>
      </c>
      <c r="I76" s="20"/>
      <c r="J76" s="21">
        <v>6</v>
      </c>
      <c r="K76" s="20">
        <v>5</v>
      </c>
      <c r="L76" s="21"/>
      <c r="M76" s="20">
        <v>6</v>
      </c>
      <c r="N76" s="27">
        <v>8</v>
      </c>
      <c r="O76" s="48">
        <f t="shared" si="3"/>
        <v>37</v>
      </c>
      <c r="P76" s="23">
        <f t="shared" si="5"/>
        <v>0.98347107438016523</v>
      </c>
      <c r="Q76" s="24">
        <v>1.19</v>
      </c>
      <c r="R76" s="24">
        <f t="shared" si="4"/>
        <v>44.03</v>
      </c>
    </row>
    <row r="77" spans="2:18" ht="15" x14ac:dyDescent="0.2">
      <c r="B77" s="17">
        <v>74</v>
      </c>
      <c r="C77" s="18" t="s">
        <v>195</v>
      </c>
      <c r="D77" s="19" t="s">
        <v>196</v>
      </c>
      <c r="E77" s="20" t="s">
        <v>5</v>
      </c>
      <c r="F77" s="21"/>
      <c r="G77" s="20"/>
      <c r="H77" s="20"/>
      <c r="I77" s="20"/>
      <c r="J77" s="21">
        <v>3</v>
      </c>
      <c r="K77" s="20">
        <v>2</v>
      </c>
      <c r="L77" s="21"/>
      <c r="M77" s="20">
        <v>2</v>
      </c>
      <c r="N77" s="21"/>
      <c r="O77" s="48">
        <f t="shared" si="3"/>
        <v>7</v>
      </c>
      <c r="P77" s="23">
        <f t="shared" si="5"/>
        <v>3.1322314049586777</v>
      </c>
      <c r="Q77" s="24">
        <v>3.79</v>
      </c>
      <c r="R77" s="24">
        <f t="shared" si="4"/>
        <v>26.53</v>
      </c>
    </row>
    <row r="78" spans="2:18" ht="30" x14ac:dyDescent="0.2">
      <c r="B78" s="17">
        <v>75</v>
      </c>
      <c r="C78" s="18" t="s">
        <v>296</v>
      </c>
      <c r="D78" s="19" t="s">
        <v>297</v>
      </c>
      <c r="E78" s="20" t="s">
        <v>5</v>
      </c>
      <c r="F78" s="21"/>
      <c r="G78" s="20"/>
      <c r="H78" s="20"/>
      <c r="I78" s="20">
        <v>6</v>
      </c>
      <c r="J78" s="21">
        <v>3</v>
      </c>
      <c r="K78" s="20">
        <v>3</v>
      </c>
      <c r="L78" s="21"/>
      <c r="M78" s="20"/>
      <c r="N78" s="21">
        <v>2</v>
      </c>
      <c r="O78" s="48">
        <f t="shared" si="3"/>
        <v>14</v>
      </c>
      <c r="P78" s="23">
        <f t="shared" si="5"/>
        <v>1.5867768595041323</v>
      </c>
      <c r="Q78" s="24">
        <v>1.92</v>
      </c>
      <c r="R78" s="24">
        <f t="shared" si="4"/>
        <v>26.88</v>
      </c>
    </row>
    <row r="79" spans="2:18" ht="105" x14ac:dyDescent="0.2">
      <c r="B79" s="17">
        <v>76</v>
      </c>
      <c r="C79" s="18" t="s">
        <v>536</v>
      </c>
      <c r="D79" s="19" t="s">
        <v>294</v>
      </c>
      <c r="E79" s="20" t="s">
        <v>5</v>
      </c>
      <c r="F79" s="21"/>
      <c r="G79" s="20">
        <v>1</v>
      </c>
      <c r="H79" s="20">
        <v>1</v>
      </c>
      <c r="I79" s="20"/>
      <c r="J79" s="21">
        <v>4</v>
      </c>
      <c r="K79" s="20">
        <v>3</v>
      </c>
      <c r="L79" s="21"/>
      <c r="M79" s="20"/>
      <c r="N79" s="21">
        <v>2</v>
      </c>
      <c r="O79" s="48">
        <f t="shared" si="3"/>
        <v>11</v>
      </c>
      <c r="P79" s="23">
        <f t="shared" si="5"/>
        <v>3.1322314049586777</v>
      </c>
      <c r="Q79" s="24">
        <v>3.79</v>
      </c>
      <c r="R79" s="24">
        <f t="shared" si="4"/>
        <v>41.69</v>
      </c>
    </row>
    <row r="80" spans="2:18" ht="30" x14ac:dyDescent="0.2">
      <c r="B80" s="17">
        <v>77</v>
      </c>
      <c r="C80" s="20" t="s">
        <v>209</v>
      </c>
      <c r="D80" s="19" t="s">
        <v>295</v>
      </c>
      <c r="E80" s="20" t="s">
        <v>5</v>
      </c>
      <c r="F80" s="21"/>
      <c r="G80" s="20">
        <v>1</v>
      </c>
      <c r="H80" s="20"/>
      <c r="I80" s="20"/>
      <c r="J80" s="21">
        <v>8</v>
      </c>
      <c r="K80" s="20">
        <v>5</v>
      </c>
      <c r="L80" s="21"/>
      <c r="M80" s="20"/>
      <c r="N80" s="21">
        <v>6</v>
      </c>
      <c r="O80" s="48">
        <f t="shared" si="3"/>
        <v>20</v>
      </c>
      <c r="P80" s="23">
        <f t="shared" si="5"/>
        <v>1.8429752066115703</v>
      </c>
      <c r="Q80" s="24">
        <v>2.23</v>
      </c>
      <c r="R80" s="24">
        <f t="shared" si="4"/>
        <v>44.6</v>
      </c>
    </row>
    <row r="81" spans="2:18" ht="30" x14ac:dyDescent="0.2">
      <c r="B81" s="17">
        <v>78</v>
      </c>
      <c r="C81" s="18" t="s">
        <v>386</v>
      </c>
      <c r="D81" s="19" t="s">
        <v>385</v>
      </c>
      <c r="E81" s="20" t="s">
        <v>5</v>
      </c>
      <c r="F81" s="21"/>
      <c r="G81" s="20"/>
      <c r="H81" s="20"/>
      <c r="I81" s="20">
        <v>8</v>
      </c>
      <c r="J81" s="21">
        <v>3</v>
      </c>
      <c r="K81" s="20">
        <v>5</v>
      </c>
      <c r="L81" s="21"/>
      <c r="M81" s="20">
        <v>15</v>
      </c>
      <c r="N81" s="21"/>
      <c r="O81" s="48">
        <f t="shared" si="3"/>
        <v>31</v>
      </c>
      <c r="P81" s="23">
        <f t="shared" si="5"/>
        <v>1.3388429752066118</v>
      </c>
      <c r="Q81" s="24">
        <v>1.62</v>
      </c>
      <c r="R81" s="24">
        <f t="shared" si="4"/>
        <v>50.22</v>
      </c>
    </row>
    <row r="82" spans="2:18" ht="15" x14ac:dyDescent="0.2">
      <c r="B82" s="17">
        <v>79</v>
      </c>
      <c r="C82" s="20" t="s">
        <v>210</v>
      </c>
      <c r="D82" s="19"/>
      <c r="E82" s="20" t="s">
        <v>5</v>
      </c>
      <c r="F82" s="21"/>
      <c r="G82" s="20"/>
      <c r="H82" s="20"/>
      <c r="I82" s="20">
        <v>10</v>
      </c>
      <c r="J82" s="21">
        <v>3</v>
      </c>
      <c r="K82" s="20">
        <v>2</v>
      </c>
      <c r="L82" s="21"/>
      <c r="M82" s="20"/>
      <c r="N82" s="21"/>
      <c r="O82" s="48">
        <f t="shared" si="3"/>
        <v>15</v>
      </c>
      <c r="P82" s="23">
        <f t="shared" si="5"/>
        <v>1.9173553719008263</v>
      </c>
      <c r="Q82" s="24">
        <v>2.3199999999999998</v>
      </c>
      <c r="R82" s="24">
        <f t="shared" si="4"/>
        <v>34.799999999999997</v>
      </c>
    </row>
    <row r="83" spans="2:18" ht="15" x14ac:dyDescent="0.2">
      <c r="B83" s="17">
        <v>80</v>
      </c>
      <c r="C83" s="20" t="s">
        <v>191</v>
      </c>
      <c r="D83" s="19" t="s">
        <v>71</v>
      </c>
      <c r="E83" s="20" t="s">
        <v>6</v>
      </c>
      <c r="F83" s="21">
        <v>2</v>
      </c>
      <c r="G83" s="20">
        <v>2</v>
      </c>
      <c r="H83" s="20">
        <v>1</v>
      </c>
      <c r="I83" s="20">
        <v>2</v>
      </c>
      <c r="J83" s="21">
        <v>8</v>
      </c>
      <c r="K83" s="20">
        <v>5</v>
      </c>
      <c r="L83" s="21">
        <v>2</v>
      </c>
      <c r="M83" s="20">
        <v>5</v>
      </c>
      <c r="N83" s="21">
        <v>5</v>
      </c>
      <c r="O83" s="48">
        <f t="shared" si="3"/>
        <v>32</v>
      </c>
      <c r="P83" s="23">
        <f t="shared" si="5"/>
        <v>1.1900826446280992</v>
      </c>
      <c r="Q83" s="24">
        <v>1.44</v>
      </c>
      <c r="R83" s="24">
        <f t="shared" si="4"/>
        <v>46.08</v>
      </c>
    </row>
    <row r="84" spans="2:18" ht="15" x14ac:dyDescent="0.2">
      <c r="B84" s="17">
        <v>81</v>
      </c>
      <c r="C84" s="18" t="s">
        <v>199</v>
      </c>
      <c r="D84" s="19" t="s">
        <v>198</v>
      </c>
      <c r="E84" s="20" t="s">
        <v>5</v>
      </c>
      <c r="F84" s="21"/>
      <c r="G84" s="20"/>
      <c r="H84" s="20"/>
      <c r="I84" s="20">
        <v>5</v>
      </c>
      <c r="J84" s="21">
        <v>4</v>
      </c>
      <c r="K84" s="20">
        <v>3</v>
      </c>
      <c r="L84" s="21"/>
      <c r="M84" s="20">
        <v>5</v>
      </c>
      <c r="N84" s="21">
        <v>5</v>
      </c>
      <c r="O84" s="48">
        <f t="shared" si="3"/>
        <v>22</v>
      </c>
      <c r="P84" s="23">
        <f t="shared" si="5"/>
        <v>3.2975206611570251</v>
      </c>
      <c r="Q84" s="24">
        <v>3.99</v>
      </c>
      <c r="R84" s="24">
        <f t="shared" si="4"/>
        <v>87.78</v>
      </c>
    </row>
    <row r="85" spans="2:18" ht="30" x14ac:dyDescent="0.2">
      <c r="B85" s="17">
        <v>82</v>
      </c>
      <c r="C85" s="18" t="s">
        <v>378</v>
      </c>
      <c r="D85" s="19" t="s">
        <v>377</v>
      </c>
      <c r="E85" s="20" t="s">
        <v>5</v>
      </c>
      <c r="F85" s="21"/>
      <c r="G85" s="20">
        <v>2</v>
      </c>
      <c r="H85" s="20"/>
      <c r="I85" s="20"/>
      <c r="J85" s="21"/>
      <c r="K85" s="20">
        <v>5</v>
      </c>
      <c r="L85" s="21">
        <v>1</v>
      </c>
      <c r="M85" s="20">
        <v>20</v>
      </c>
      <c r="N85" s="21"/>
      <c r="O85" s="48">
        <f t="shared" si="3"/>
        <v>28</v>
      </c>
      <c r="P85" s="23">
        <f t="shared" si="5"/>
        <v>0.7024793388429752</v>
      </c>
      <c r="Q85" s="24">
        <v>0.85</v>
      </c>
      <c r="R85" s="24">
        <f t="shared" si="4"/>
        <v>23.8</v>
      </c>
    </row>
    <row r="86" spans="2:18" ht="30" x14ac:dyDescent="0.2">
      <c r="B86" s="17">
        <v>83</v>
      </c>
      <c r="C86" s="18" t="s">
        <v>378</v>
      </c>
      <c r="D86" s="19" t="s">
        <v>379</v>
      </c>
      <c r="E86" s="20" t="s">
        <v>5</v>
      </c>
      <c r="F86" s="21"/>
      <c r="G86" s="20"/>
      <c r="H86" s="20"/>
      <c r="I86" s="20"/>
      <c r="J86" s="21">
        <v>1</v>
      </c>
      <c r="K86" s="20">
        <v>5</v>
      </c>
      <c r="L86" s="21"/>
      <c r="M86" s="20">
        <v>10</v>
      </c>
      <c r="N86" s="21"/>
      <c r="O86" s="48">
        <f t="shared" si="3"/>
        <v>16</v>
      </c>
      <c r="P86" s="23">
        <f t="shared" si="5"/>
        <v>2.1900826446280992</v>
      </c>
      <c r="Q86" s="24">
        <v>2.65</v>
      </c>
      <c r="R86" s="24">
        <f t="shared" si="4"/>
        <v>42.4</v>
      </c>
    </row>
    <row r="87" spans="2:18" ht="15" x14ac:dyDescent="0.2">
      <c r="B87" s="17">
        <v>84</v>
      </c>
      <c r="C87" s="18" t="s">
        <v>201</v>
      </c>
      <c r="D87" s="21" t="s">
        <v>198</v>
      </c>
      <c r="E87" s="20" t="s">
        <v>5</v>
      </c>
      <c r="F87" s="21"/>
      <c r="G87" s="20">
        <v>5</v>
      </c>
      <c r="H87" s="20">
        <v>2</v>
      </c>
      <c r="I87" s="20">
        <v>5</v>
      </c>
      <c r="J87" s="21">
        <v>13</v>
      </c>
      <c r="K87" s="20">
        <v>30</v>
      </c>
      <c r="L87" s="21">
        <v>10</v>
      </c>
      <c r="M87" s="20">
        <v>100</v>
      </c>
      <c r="N87" s="21">
        <v>10</v>
      </c>
      <c r="O87" s="48">
        <f t="shared" si="3"/>
        <v>175</v>
      </c>
      <c r="P87" s="23">
        <f t="shared" si="5"/>
        <v>1.6528925619834711</v>
      </c>
      <c r="Q87" s="24">
        <v>2</v>
      </c>
      <c r="R87" s="24">
        <f t="shared" si="4"/>
        <v>350</v>
      </c>
    </row>
    <row r="88" spans="2:18" ht="15" x14ac:dyDescent="0.2">
      <c r="B88" s="17">
        <v>85</v>
      </c>
      <c r="C88" s="18" t="s">
        <v>200</v>
      </c>
      <c r="D88" s="19" t="s">
        <v>72</v>
      </c>
      <c r="E88" s="20" t="s">
        <v>6</v>
      </c>
      <c r="F88" s="21">
        <v>2</v>
      </c>
      <c r="G88" s="20"/>
      <c r="H88" s="20"/>
      <c r="I88" s="20"/>
      <c r="J88" s="21">
        <v>1</v>
      </c>
      <c r="K88" s="20">
        <v>2</v>
      </c>
      <c r="L88" s="21"/>
      <c r="M88" s="20"/>
      <c r="N88" s="21"/>
      <c r="O88" s="48">
        <f t="shared" si="3"/>
        <v>5</v>
      </c>
      <c r="P88" s="23">
        <f t="shared" si="5"/>
        <v>5.5289256198347116</v>
      </c>
      <c r="Q88" s="24">
        <v>6.69</v>
      </c>
      <c r="R88" s="24">
        <f t="shared" si="4"/>
        <v>33.450000000000003</v>
      </c>
    </row>
    <row r="89" spans="2:18" ht="30" x14ac:dyDescent="0.2">
      <c r="B89" s="17">
        <v>86</v>
      </c>
      <c r="C89" s="20" t="s">
        <v>292</v>
      </c>
      <c r="D89" s="19" t="s">
        <v>293</v>
      </c>
      <c r="E89" s="20" t="s">
        <v>5</v>
      </c>
      <c r="F89" s="21">
        <v>2</v>
      </c>
      <c r="G89" s="20"/>
      <c r="H89" s="20"/>
      <c r="I89" s="20"/>
      <c r="J89" s="21">
        <v>7</v>
      </c>
      <c r="K89" s="20">
        <v>3</v>
      </c>
      <c r="L89" s="21"/>
      <c r="M89" s="20">
        <v>12</v>
      </c>
      <c r="N89" s="21"/>
      <c r="O89" s="48">
        <f t="shared" si="3"/>
        <v>24</v>
      </c>
      <c r="P89" s="23">
        <f t="shared" si="5"/>
        <v>1.5619834710743801</v>
      </c>
      <c r="Q89" s="24">
        <v>1.89</v>
      </c>
      <c r="R89" s="24">
        <f t="shared" si="4"/>
        <v>45.36</v>
      </c>
    </row>
    <row r="90" spans="2:18" ht="30" x14ac:dyDescent="0.2">
      <c r="B90" s="17">
        <v>87</v>
      </c>
      <c r="C90" s="18" t="s">
        <v>202</v>
      </c>
      <c r="D90" s="19" t="s">
        <v>203</v>
      </c>
      <c r="E90" s="20" t="s">
        <v>5</v>
      </c>
      <c r="F90" s="21">
        <v>1</v>
      </c>
      <c r="G90" s="20">
        <v>2</v>
      </c>
      <c r="H90" s="20">
        <v>1</v>
      </c>
      <c r="I90" s="20"/>
      <c r="J90" s="21">
        <v>3</v>
      </c>
      <c r="K90" s="20"/>
      <c r="L90" s="21"/>
      <c r="M90" s="20"/>
      <c r="N90" s="21">
        <v>10</v>
      </c>
      <c r="O90" s="48">
        <f t="shared" si="3"/>
        <v>17</v>
      </c>
      <c r="P90" s="23">
        <f t="shared" si="5"/>
        <v>1.2644628099173554</v>
      </c>
      <c r="Q90" s="24">
        <v>1.53</v>
      </c>
      <c r="R90" s="24">
        <f t="shared" si="4"/>
        <v>26.01</v>
      </c>
    </row>
    <row r="91" spans="2:18" ht="15" x14ac:dyDescent="0.2">
      <c r="B91" s="17">
        <v>88</v>
      </c>
      <c r="C91" s="20" t="s">
        <v>202</v>
      </c>
      <c r="D91" s="21" t="s">
        <v>219</v>
      </c>
      <c r="E91" s="20" t="s">
        <v>5</v>
      </c>
      <c r="F91" s="21"/>
      <c r="G91" s="20"/>
      <c r="H91" s="20">
        <v>1</v>
      </c>
      <c r="I91" s="20">
        <v>4</v>
      </c>
      <c r="J91" s="21"/>
      <c r="K91" s="20">
        <v>5</v>
      </c>
      <c r="L91" s="21">
        <v>2</v>
      </c>
      <c r="M91" s="20">
        <v>12</v>
      </c>
      <c r="N91" s="21"/>
      <c r="O91" s="48">
        <f t="shared" si="3"/>
        <v>24</v>
      </c>
      <c r="P91" s="23">
        <f t="shared" si="5"/>
        <v>1.3140495867768596</v>
      </c>
      <c r="Q91" s="24">
        <v>1.59</v>
      </c>
      <c r="R91" s="24">
        <f t="shared" si="4"/>
        <v>38.159999999999997</v>
      </c>
    </row>
    <row r="92" spans="2:18" ht="30" x14ac:dyDescent="0.2">
      <c r="B92" s="17">
        <v>89</v>
      </c>
      <c r="C92" s="18" t="s">
        <v>202</v>
      </c>
      <c r="D92" s="19" t="s">
        <v>384</v>
      </c>
      <c r="E92" s="20" t="s">
        <v>5</v>
      </c>
      <c r="F92" s="21">
        <v>1</v>
      </c>
      <c r="G92" s="20">
        <v>2</v>
      </c>
      <c r="H92" s="20">
        <v>1</v>
      </c>
      <c r="I92" s="20"/>
      <c r="J92" s="21"/>
      <c r="K92" s="20">
        <v>20</v>
      </c>
      <c r="L92" s="21">
        <v>5</v>
      </c>
      <c r="M92" s="20">
        <v>30</v>
      </c>
      <c r="N92" s="21">
        <v>10</v>
      </c>
      <c r="O92" s="48">
        <f t="shared" si="3"/>
        <v>69</v>
      </c>
      <c r="P92" s="23">
        <f t="shared" si="5"/>
        <v>2.0661157024793391</v>
      </c>
      <c r="Q92" s="24">
        <v>2.5</v>
      </c>
      <c r="R92" s="24">
        <f t="shared" si="4"/>
        <v>172.5</v>
      </c>
    </row>
    <row r="93" spans="2:18" ht="45" x14ac:dyDescent="0.2">
      <c r="B93" s="17">
        <v>90</v>
      </c>
      <c r="C93" s="20" t="s">
        <v>255</v>
      </c>
      <c r="D93" s="19" t="s">
        <v>256</v>
      </c>
      <c r="E93" s="20" t="s">
        <v>5</v>
      </c>
      <c r="F93" s="21"/>
      <c r="G93" s="20">
        <v>2</v>
      </c>
      <c r="H93" s="20">
        <v>2</v>
      </c>
      <c r="I93" s="20"/>
      <c r="J93" s="21">
        <v>7</v>
      </c>
      <c r="K93" s="20">
        <v>15</v>
      </c>
      <c r="L93" s="21">
        <v>5</v>
      </c>
      <c r="M93" s="20">
        <v>30</v>
      </c>
      <c r="N93" s="21">
        <v>5</v>
      </c>
      <c r="O93" s="48">
        <f t="shared" si="3"/>
        <v>66</v>
      </c>
      <c r="P93" s="23">
        <f t="shared" si="5"/>
        <v>3.3057851239669422</v>
      </c>
      <c r="Q93" s="29">
        <v>4</v>
      </c>
      <c r="R93" s="24">
        <f t="shared" si="4"/>
        <v>264</v>
      </c>
    </row>
    <row r="94" spans="2:18" ht="30" x14ac:dyDescent="0.2">
      <c r="B94" s="17">
        <v>91</v>
      </c>
      <c r="C94" s="20" t="s">
        <v>257</v>
      </c>
      <c r="D94" s="19" t="s">
        <v>258</v>
      </c>
      <c r="E94" s="20" t="s">
        <v>5</v>
      </c>
      <c r="F94" s="21"/>
      <c r="G94" s="20">
        <v>2</v>
      </c>
      <c r="H94" s="20"/>
      <c r="I94" s="20">
        <v>20</v>
      </c>
      <c r="J94" s="21">
        <v>10</v>
      </c>
      <c r="K94" s="20">
        <v>10</v>
      </c>
      <c r="L94" s="21"/>
      <c r="M94" s="20">
        <v>12</v>
      </c>
      <c r="N94" s="21">
        <v>5</v>
      </c>
      <c r="O94" s="48">
        <f t="shared" si="3"/>
        <v>59</v>
      </c>
      <c r="P94" s="23">
        <f t="shared" si="5"/>
        <v>1.1818181818181819</v>
      </c>
      <c r="Q94" s="24">
        <v>1.43</v>
      </c>
      <c r="R94" s="24">
        <f t="shared" si="4"/>
        <v>84.37</v>
      </c>
    </row>
    <row r="95" spans="2:18" ht="15" x14ac:dyDescent="0.2">
      <c r="B95" s="17">
        <v>92</v>
      </c>
      <c r="C95" s="20" t="s">
        <v>261</v>
      </c>
      <c r="D95" s="21" t="s">
        <v>262</v>
      </c>
      <c r="E95" s="20" t="s">
        <v>5</v>
      </c>
      <c r="F95" s="21"/>
      <c r="G95" s="20"/>
      <c r="H95" s="20"/>
      <c r="I95" s="20"/>
      <c r="J95" s="21">
        <v>1</v>
      </c>
      <c r="K95" s="20">
        <v>3</v>
      </c>
      <c r="L95" s="21"/>
      <c r="M95" s="20">
        <v>6</v>
      </c>
      <c r="N95" s="21">
        <v>1</v>
      </c>
      <c r="O95" s="48">
        <f t="shared" si="3"/>
        <v>11</v>
      </c>
      <c r="P95" s="23">
        <f t="shared" si="5"/>
        <v>3.8842975206611574</v>
      </c>
      <c r="Q95" s="24">
        <v>4.7</v>
      </c>
      <c r="R95" s="24">
        <f t="shared" si="4"/>
        <v>51.7</v>
      </c>
    </row>
    <row r="96" spans="2:18" ht="45" x14ac:dyDescent="0.2">
      <c r="B96" s="17">
        <v>93</v>
      </c>
      <c r="C96" s="20" t="s">
        <v>259</v>
      </c>
      <c r="D96" s="19" t="s">
        <v>260</v>
      </c>
      <c r="E96" s="20" t="s">
        <v>5</v>
      </c>
      <c r="F96" s="21"/>
      <c r="G96" s="20"/>
      <c r="H96" s="20">
        <v>1</v>
      </c>
      <c r="I96" s="20"/>
      <c r="J96" s="21">
        <v>2</v>
      </c>
      <c r="K96" s="20">
        <v>1</v>
      </c>
      <c r="L96" s="21"/>
      <c r="M96" s="20">
        <v>6</v>
      </c>
      <c r="N96" s="27">
        <v>2</v>
      </c>
      <c r="O96" s="48">
        <f t="shared" si="3"/>
        <v>12</v>
      </c>
      <c r="P96" s="23">
        <f t="shared" si="5"/>
        <v>5.785123966942149</v>
      </c>
      <c r="Q96" s="24">
        <v>7</v>
      </c>
      <c r="R96" s="24">
        <f t="shared" si="4"/>
        <v>84</v>
      </c>
    </row>
    <row r="97" spans="2:18" ht="90" x14ac:dyDescent="0.2">
      <c r="B97" s="17">
        <v>94</v>
      </c>
      <c r="C97" s="18" t="s">
        <v>251</v>
      </c>
      <c r="D97" s="19" t="s">
        <v>252</v>
      </c>
      <c r="E97" s="20" t="s">
        <v>5</v>
      </c>
      <c r="F97" s="21">
        <v>1</v>
      </c>
      <c r="G97" s="20">
        <v>3</v>
      </c>
      <c r="H97" s="20">
        <v>3</v>
      </c>
      <c r="I97" s="20">
        <v>5</v>
      </c>
      <c r="J97" s="21">
        <v>7</v>
      </c>
      <c r="K97" s="20">
        <v>35</v>
      </c>
      <c r="L97" s="21">
        <v>8</v>
      </c>
      <c r="M97" s="20">
        <v>30</v>
      </c>
      <c r="N97" s="21">
        <v>10</v>
      </c>
      <c r="O97" s="48">
        <f t="shared" si="3"/>
        <v>102</v>
      </c>
      <c r="P97" s="23">
        <f t="shared" si="5"/>
        <v>4.9586776859504136</v>
      </c>
      <c r="Q97" s="24">
        <v>6</v>
      </c>
      <c r="R97" s="24">
        <f t="shared" si="4"/>
        <v>612</v>
      </c>
    </row>
    <row r="98" spans="2:18" ht="90" x14ac:dyDescent="0.2">
      <c r="B98" s="17">
        <v>95</v>
      </c>
      <c r="C98" s="18" t="s">
        <v>253</v>
      </c>
      <c r="D98" s="19" t="s">
        <v>254</v>
      </c>
      <c r="E98" s="20" t="s">
        <v>5</v>
      </c>
      <c r="F98" s="21"/>
      <c r="G98" s="20">
        <v>2</v>
      </c>
      <c r="H98" s="20"/>
      <c r="I98" s="20"/>
      <c r="J98" s="21">
        <v>4</v>
      </c>
      <c r="K98" s="20">
        <v>5</v>
      </c>
      <c r="L98" s="21">
        <v>2</v>
      </c>
      <c r="M98" s="20">
        <v>30</v>
      </c>
      <c r="N98" s="21">
        <v>2</v>
      </c>
      <c r="O98" s="48">
        <f t="shared" si="3"/>
        <v>45</v>
      </c>
      <c r="P98" s="23">
        <f t="shared" si="5"/>
        <v>14.049586776859504</v>
      </c>
      <c r="Q98" s="29">
        <v>17</v>
      </c>
      <c r="R98" s="24">
        <f t="shared" si="4"/>
        <v>765</v>
      </c>
    </row>
    <row r="99" spans="2:18" ht="105.75" x14ac:dyDescent="0.2">
      <c r="B99" s="17">
        <v>96</v>
      </c>
      <c r="C99" s="20" t="s">
        <v>250</v>
      </c>
      <c r="D99" s="19" t="s">
        <v>557</v>
      </c>
      <c r="E99" s="20" t="s">
        <v>5</v>
      </c>
      <c r="F99" s="21"/>
      <c r="G99" s="20"/>
      <c r="H99" s="20"/>
      <c r="I99" s="20"/>
      <c r="J99" s="21">
        <v>1</v>
      </c>
      <c r="K99" s="20">
        <v>5</v>
      </c>
      <c r="L99" s="21"/>
      <c r="M99" s="20">
        <v>15</v>
      </c>
      <c r="N99" s="21">
        <v>1</v>
      </c>
      <c r="O99" s="48">
        <f t="shared" si="3"/>
        <v>22</v>
      </c>
      <c r="P99" s="23">
        <f t="shared" si="5"/>
        <v>4.9586776859504136</v>
      </c>
      <c r="Q99" s="24">
        <v>6</v>
      </c>
      <c r="R99" s="24">
        <f t="shared" si="4"/>
        <v>132</v>
      </c>
    </row>
    <row r="100" spans="2:18" ht="105.75" x14ac:dyDescent="0.2">
      <c r="B100" s="17">
        <v>97</v>
      </c>
      <c r="C100" s="20" t="s">
        <v>250</v>
      </c>
      <c r="D100" s="19" t="s">
        <v>558</v>
      </c>
      <c r="E100" s="20" t="s">
        <v>5</v>
      </c>
      <c r="F100" s="21"/>
      <c r="G100" s="20">
        <v>2</v>
      </c>
      <c r="H100" s="20">
        <v>1</v>
      </c>
      <c r="I100" s="20"/>
      <c r="J100" s="21">
        <v>1</v>
      </c>
      <c r="K100" s="20">
        <v>5</v>
      </c>
      <c r="L100" s="21"/>
      <c r="M100" s="20">
        <v>15</v>
      </c>
      <c r="N100" s="21">
        <v>1</v>
      </c>
      <c r="O100" s="48">
        <f t="shared" si="3"/>
        <v>25</v>
      </c>
      <c r="P100" s="23">
        <f t="shared" si="5"/>
        <v>4.9586776859504136</v>
      </c>
      <c r="Q100" s="24">
        <v>6</v>
      </c>
      <c r="R100" s="24">
        <f t="shared" si="4"/>
        <v>150</v>
      </c>
    </row>
    <row r="101" spans="2:18" ht="105.75" x14ac:dyDescent="0.2">
      <c r="B101" s="17">
        <v>98</v>
      </c>
      <c r="C101" s="20" t="s">
        <v>250</v>
      </c>
      <c r="D101" s="19" t="s">
        <v>559</v>
      </c>
      <c r="E101" s="20" t="s">
        <v>5</v>
      </c>
      <c r="F101" s="21"/>
      <c r="G101" s="20"/>
      <c r="H101" s="20"/>
      <c r="I101" s="20"/>
      <c r="J101" s="21">
        <v>1</v>
      </c>
      <c r="K101" s="20">
        <v>5</v>
      </c>
      <c r="L101" s="21"/>
      <c r="M101" s="20">
        <v>15</v>
      </c>
      <c r="N101" s="21">
        <v>1</v>
      </c>
      <c r="O101" s="48">
        <f t="shared" si="3"/>
        <v>22</v>
      </c>
      <c r="P101" s="23">
        <f t="shared" si="5"/>
        <v>4.3719008264462813</v>
      </c>
      <c r="Q101" s="24">
        <v>5.29</v>
      </c>
      <c r="R101" s="24">
        <f t="shared" si="4"/>
        <v>116.38</v>
      </c>
    </row>
    <row r="102" spans="2:18" ht="105.75" x14ac:dyDescent="0.2">
      <c r="B102" s="17">
        <v>99</v>
      </c>
      <c r="C102" s="20" t="s">
        <v>250</v>
      </c>
      <c r="D102" s="19" t="s">
        <v>560</v>
      </c>
      <c r="E102" s="20" t="s">
        <v>5</v>
      </c>
      <c r="F102" s="21"/>
      <c r="G102" s="20">
        <v>2</v>
      </c>
      <c r="H102" s="20"/>
      <c r="I102" s="20"/>
      <c r="J102" s="21">
        <v>1</v>
      </c>
      <c r="K102" s="20">
        <v>3</v>
      </c>
      <c r="L102" s="21">
        <v>2</v>
      </c>
      <c r="M102" s="20">
        <v>15</v>
      </c>
      <c r="N102" s="21">
        <v>1</v>
      </c>
      <c r="O102" s="48">
        <f t="shared" si="3"/>
        <v>24</v>
      </c>
      <c r="P102" s="23">
        <f t="shared" si="5"/>
        <v>5.5371900826446288</v>
      </c>
      <c r="Q102" s="24">
        <v>6.7</v>
      </c>
      <c r="R102" s="24">
        <f t="shared" si="4"/>
        <v>160.80000000000001</v>
      </c>
    </row>
    <row r="103" spans="2:18" ht="60" x14ac:dyDescent="0.2">
      <c r="B103" s="17">
        <v>100</v>
      </c>
      <c r="C103" s="20" t="s">
        <v>244</v>
      </c>
      <c r="D103" s="19" t="s">
        <v>245</v>
      </c>
      <c r="E103" s="20" t="s">
        <v>5</v>
      </c>
      <c r="F103" s="21"/>
      <c r="G103" s="20">
        <v>1</v>
      </c>
      <c r="H103" s="20">
        <v>1</v>
      </c>
      <c r="I103" s="20"/>
      <c r="J103" s="21">
        <v>1</v>
      </c>
      <c r="K103" s="20">
        <v>10</v>
      </c>
      <c r="L103" s="21">
        <v>1</v>
      </c>
      <c r="M103" s="20">
        <v>1</v>
      </c>
      <c r="N103" s="21">
        <v>1</v>
      </c>
      <c r="O103" s="48">
        <f t="shared" si="3"/>
        <v>16</v>
      </c>
      <c r="P103" s="23">
        <f t="shared" si="5"/>
        <v>7.4380165289256199</v>
      </c>
      <c r="Q103" s="24">
        <v>9</v>
      </c>
      <c r="R103" s="24">
        <f t="shared" si="4"/>
        <v>144</v>
      </c>
    </row>
    <row r="104" spans="2:18" ht="85.15" customHeight="1" x14ac:dyDescent="0.2">
      <c r="B104" s="17">
        <v>101</v>
      </c>
      <c r="C104" s="20" t="s">
        <v>244</v>
      </c>
      <c r="D104" s="19" t="s">
        <v>586</v>
      </c>
      <c r="E104" s="20" t="s">
        <v>5</v>
      </c>
      <c r="F104" s="30"/>
      <c r="G104" s="20">
        <v>1</v>
      </c>
      <c r="H104" s="20"/>
      <c r="I104" s="20"/>
      <c r="J104" s="21">
        <v>1</v>
      </c>
      <c r="K104" s="20">
        <v>5</v>
      </c>
      <c r="L104" s="21"/>
      <c r="M104" s="20">
        <v>1</v>
      </c>
      <c r="N104" s="21">
        <v>1</v>
      </c>
      <c r="O104" s="48">
        <f t="shared" si="3"/>
        <v>9</v>
      </c>
      <c r="P104" s="23">
        <f t="shared" si="5"/>
        <v>8.5867768595041323</v>
      </c>
      <c r="Q104" s="24">
        <v>10.39</v>
      </c>
      <c r="R104" s="24">
        <f t="shared" si="4"/>
        <v>93.51</v>
      </c>
    </row>
    <row r="105" spans="2:18" ht="75" x14ac:dyDescent="0.2">
      <c r="B105" s="17">
        <v>102</v>
      </c>
      <c r="C105" s="20" t="s">
        <v>244</v>
      </c>
      <c r="D105" s="19" t="s">
        <v>585</v>
      </c>
      <c r="E105" s="20" t="s">
        <v>5</v>
      </c>
      <c r="F105" s="21"/>
      <c r="G105" s="20">
        <v>1</v>
      </c>
      <c r="H105" s="20"/>
      <c r="I105" s="20">
        <v>2</v>
      </c>
      <c r="J105" s="21">
        <v>1</v>
      </c>
      <c r="K105" s="20">
        <v>10</v>
      </c>
      <c r="L105" s="21"/>
      <c r="M105" s="20">
        <v>1</v>
      </c>
      <c r="N105" s="21">
        <v>1</v>
      </c>
      <c r="O105" s="48">
        <f t="shared" si="3"/>
        <v>16</v>
      </c>
      <c r="P105" s="23">
        <f t="shared" si="5"/>
        <v>7.2314049586776861</v>
      </c>
      <c r="Q105" s="24">
        <v>8.75</v>
      </c>
      <c r="R105" s="24">
        <f t="shared" si="4"/>
        <v>140</v>
      </c>
    </row>
    <row r="106" spans="2:18" s="33" customFormat="1" ht="15" x14ac:dyDescent="0.2">
      <c r="B106" s="17">
        <v>103</v>
      </c>
      <c r="C106" s="20" t="s">
        <v>234</v>
      </c>
      <c r="D106" s="21" t="s">
        <v>298</v>
      </c>
      <c r="E106" s="20" t="s">
        <v>5</v>
      </c>
      <c r="F106" s="21"/>
      <c r="G106" s="20"/>
      <c r="H106" s="20"/>
      <c r="I106" s="20"/>
      <c r="J106" s="21">
        <v>3</v>
      </c>
      <c r="K106" s="20"/>
      <c r="L106" s="21"/>
      <c r="M106" s="20">
        <v>1</v>
      </c>
      <c r="N106" s="21">
        <v>1</v>
      </c>
      <c r="O106" s="48">
        <f t="shared" si="3"/>
        <v>5</v>
      </c>
      <c r="P106" s="23">
        <f t="shared" si="5"/>
        <v>2.7685950413223144</v>
      </c>
      <c r="Q106" s="29">
        <v>3.35</v>
      </c>
      <c r="R106" s="24">
        <f t="shared" si="4"/>
        <v>16.75</v>
      </c>
    </row>
    <row r="107" spans="2:18" s="33" customFormat="1" ht="15" x14ac:dyDescent="0.2">
      <c r="B107" s="17">
        <v>104</v>
      </c>
      <c r="C107" s="20" t="s">
        <v>234</v>
      </c>
      <c r="D107" s="21" t="s">
        <v>299</v>
      </c>
      <c r="E107" s="20" t="s">
        <v>5</v>
      </c>
      <c r="F107" s="21"/>
      <c r="G107" s="20"/>
      <c r="H107" s="20"/>
      <c r="I107" s="20"/>
      <c r="J107" s="21">
        <v>1</v>
      </c>
      <c r="K107" s="20">
        <v>3</v>
      </c>
      <c r="L107" s="21"/>
      <c r="M107" s="20">
        <v>1</v>
      </c>
      <c r="N107" s="21">
        <v>1</v>
      </c>
      <c r="O107" s="48">
        <f t="shared" si="3"/>
        <v>6</v>
      </c>
      <c r="P107" s="23">
        <f t="shared" si="5"/>
        <v>4.4545454545454541</v>
      </c>
      <c r="Q107" s="29">
        <v>5.39</v>
      </c>
      <c r="R107" s="24">
        <f t="shared" si="4"/>
        <v>32.340000000000003</v>
      </c>
    </row>
    <row r="108" spans="2:18" s="33" customFormat="1" ht="15" x14ac:dyDescent="0.2">
      <c r="B108" s="17">
        <v>105</v>
      </c>
      <c r="C108" s="20" t="s">
        <v>234</v>
      </c>
      <c r="D108" s="21" t="s">
        <v>300</v>
      </c>
      <c r="E108" s="20" t="s">
        <v>5</v>
      </c>
      <c r="F108" s="21"/>
      <c r="G108" s="20"/>
      <c r="H108" s="20"/>
      <c r="I108" s="20"/>
      <c r="J108" s="21">
        <v>1</v>
      </c>
      <c r="K108" s="20">
        <v>2</v>
      </c>
      <c r="L108" s="21">
        <v>2</v>
      </c>
      <c r="M108" s="20">
        <v>1</v>
      </c>
      <c r="N108" s="21">
        <v>3</v>
      </c>
      <c r="O108" s="48">
        <f t="shared" si="3"/>
        <v>9</v>
      </c>
      <c r="P108" s="23">
        <f t="shared" si="5"/>
        <v>6.1900826446280997</v>
      </c>
      <c r="Q108" s="29">
        <v>7.49</v>
      </c>
      <c r="R108" s="24">
        <f t="shared" si="4"/>
        <v>67.41</v>
      </c>
    </row>
    <row r="109" spans="2:18" ht="15" x14ac:dyDescent="0.2">
      <c r="B109" s="17">
        <v>106</v>
      </c>
      <c r="C109" s="20" t="s">
        <v>220</v>
      </c>
      <c r="D109" s="19" t="s">
        <v>600</v>
      </c>
      <c r="E109" s="20" t="s">
        <v>5</v>
      </c>
      <c r="F109" s="21"/>
      <c r="G109" s="20"/>
      <c r="H109" s="20"/>
      <c r="I109" s="20"/>
      <c r="J109" s="21">
        <v>3</v>
      </c>
      <c r="K109" s="20"/>
      <c r="L109" s="21"/>
      <c r="M109" s="20">
        <v>15</v>
      </c>
      <c r="N109" s="21"/>
      <c r="O109" s="48">
        <f t="shared" si="3"/>
        <v>18</v>
      </c>
      <c r="P109" s="23">
        <f t="shared" si="5"/>
        <v>1.6446280991735538</v>
      </c>
      <c r="Q109" s="24">
        <v>1.99</v>
      </c>
      <c r="R109" s="24">
        <f t="shared" si="4"/>
        <v>35.82</v>
      </c>
    </row>
    <row r="110" spans="2:18" ht="15" x14ac:dyDescent="0.2">
      <c r="B110" s="17">
        <v>107</v>
      </c>
      <c r="C110" s="20" t="s">
        <v>221</v>
      </c>
      <c r="D110" s="19" t="s">
        <v>222</v>
      </c>
      <c r="E110" s="20" t="s">
        <v>5</v>
      </c>
      <c r="F110" s="21"/>
      <c r="G110" s="20"/>
      <c r="H110" s="20">
        <v>2</v>
      </c>
      <c r="I110" s="20">
        <v>4</v>
      </c>
      <c r="J110" s="21">
        <v>2</v>
      </c>
      <c r="K110" s="20">
        <v>10</v>
      </c>
      <c r="L110" s="21"/>
      <c r="M110" s="20">
        <v>10</v>
      </c>
      <c r="N110" s="21"/>
      <c r="O110" s="48">
        <f t="shared" si="3"/>
        <v>28</v>
      </c>
      <c r="P110" s="23">
        <f t="shared" si="5"/>
        <v>3.3057851239669422</v>
      </c>
      <c r="Q110" s="24">
        <v>4</v>
      </c>
      <c r="R110" s="24">
        <f t="shared" si="4"/>
        <v>112</v>
      </c>
    </row>
    <row r="111" spans="2:18" ht="15" x14ac:dyDescent="0.2">
      <c r="B111" s="17">
        <v>108</v>
      </c>
      <c r="C111" s="20" t="s">
        <v>387</v>
      </c>
      <c r="D111" s="19" t="s">
        <v>388</v>
      </c>
      <c r="E111" s="20" t="s">
        <v>5</v>
      </c>
      <c r="F111" s="21"/>
      <c r="G111" s="20"/>
      <c r="H111" s="20"/>
      <c r="I111" s="20"/>
      <c r="J111" s="21">
        <v>3</v>
      </c>
      <c r="K111" s="20">
        <v>5</v>
      </c>
      <c r="L111" s="21"/>
      <c r="M111" s="20">
        <v>15</v>
      </c>
      <c r="N111" s="21"/>
      <c r="O111" s="48">
        <f t="shared" si="3"/>
        <v>23</v>
      </c>
      <c r="P111" s="23">
        <f t="shared" si="5"/>
        <v>0.6198347107438017</v>
      </c>
      <c r="Q111" s="24">
        <v>0.75</v>
      </c>
      <c r="R111" s="24">
        <f t="shared" si="4"/>
        <v>17.25</v>
      </c>
    </row>
    <row r="112" spans="2:18" ht="30" x14ac:dyDescent="0.2">
      <c r="B112" s="17">
        <v>109</v>
      </c>
      <c r="C112" s="18" t="s">
        <v>306</v>
      </c>
      <c r="D112" s="19" t="s">
        <v>307</v>
      </c>
      <c r="E112" s="20" t="s">
        <v>5</v>
      </c>
      <c r="F112" s="21">
        <v>2</v>
      </c>
      <c r="G112" s="20"/>
      <c r="H112" s="20"/>
      <c r="I112" s="20"/>
      <c r="J112" s="21">
        <v>2</v>
      </c>
      <c r="K112" s="20">
        <v>10</v>
      </c>
      <c r="L112" s="21"/>
      <c r="M112" s="20">
        <v>10</v>
      </c>
      <c r="N112" s="21">
        <v>3</v>
      </c>
      <c r="O112" s="48">
        <f t="shared" si="3"/>
        <v>27</v>
      </c>
      <c r="P112" s="23">
        <f t="shared" si="5"/>
        <v>6.6033057851239674</v>
      </c>
      <c r="Q112" s="24">
        <v>7.99</v>
      </c>
      <c r="R112" s="24">
        <f t="shared" si="4"/>
        <v>215.73</v>
      </c>
    </row>
    <row r="113" spans="2:18" ht="60" x14ac:dyDescent="0.2">
      <c r="B113" s="17">
        <v>110</v>
      </c>
      <c r="C113" s="20" t="s">
        <v>246</v>
      </c>
      <c r="D113" s="19" t="s">
        <v>247</v>
      </c>
      <c r="E113" s="20" t="s">
        <v>5</v>
      </c>
      <c r="F113" s="21"/>
      <c r="G113" s="20"/>
      <c r="H113" s="20">
        <v>1</v>
      </c>
      <c r="I113" s="20"/>
      <c r="J113" s="21">
        <v>2</v>
      </c>
      <c r="K113" s="20">
        <v>3</v>
      </c>
      <c r="L113" s="21">
        <v>1</v>
      </c>
      <c r="M113" s="20">
        <v>3</v>
      </c>
      <c r="N113" s="27">
        <v>1</v>
      </c>
      <c r="O113" s="48">
        <f t="shared" si="3"/>
        <v>11</v>
      </c>
      <c r="P113" s="23">
        <f t="shared" si="5"/>
        <v>28.925619834710744</v>
      </c>
      <c r="Q113" s="24">
        <v>35</v>
      </c>
      <c r="R113" s="24">
        <f t="shared" si="4"/>
        <v>385</v>
      </c>
    </row>
    <row r="114" spans="2:18" ht="30" x14ac:dyDescent="0.2">
      <c r="B114" s="17">
        <v>111</v>
      </c>
      <c r="C114" s="18" t="s">
        <v>248</v>
      </c>
      <c r="D114" s="21" t="s">
        <v>249</v>
      </c>
      <c r="E114" s="20" t="s">
        <v>5</v>
      </c>
      <c r="F114" s="21"/>
      <c r="G114" s="20">
        <v>2</v>
      </c>
      <c r="H114" s="20"/>
      <c r="I114" s="20"/>
      <c r="J114" s="21">
        <v>1</v>
      </c>
      <c r="K114" s="20">
        <v>3</v>
      </c>
      <c r="L114" s="21"/>
      <c r="M114" s="20"/>
      <c r="N114" s="21">
        <v>1</v>
      </c>
      <c r="O114" s="48">
        <f t="shared" si="3"/>
        <v>7</v>
      </c>
      <c r="P114" s="23">
        <f t="shared" si="5"/>
        <v>8.2561983471074392</v>
      </c>
      <c r="Q114" s="24">
        <v>9.99</v>
      </c>
      <c r="R114" s="24">
        <f t="shared" si="4"/>
        <v>69.930000000000007</v>
      </c>
    </row>
    <row r="115" spans="2:18" ht="30" x14ac:dyDescent="0.2">
      <c r="B115" s="17">
        <v>112</v>
      </c>
      <c r="C115" s="18" t="s">
        <v>248</v>
      </c>
      <c r="D115" s="21" t="s">
        <v>583</v>
      </c>
      <c r="E115" s="20" t="s">
        <v>5</v>
      </c>
      <c r="F115" s="21"/>
      <c r="G115" s="20"/>
      <c r="H115" s="20"/>
      <c r="I115" s="20"/>
      <c r="J115" s="21">
        <v>1</v>
      </c>
      <c r="K115" s="20">
        <v>5</v>
      </c>
      <c r="L115" s="21">
        <v>1</v>
      </c>
      <c r="M115" s="20"/>
      <c r="N115" s="21">
        <v>1</v>
      </c>
      <c r="O115" s="48">
        <f t="shared" si="3"/>
        <v>8</v>
      </c>
      <c r="P115" s="23">
        <f t="shared" si="5"/>
        <v>15.578512396694217</v>
      </c>
      <c r="Q115" s="24">
        <v>18.850000000000001</v>
      </c>
      <c r="R115" s="24">
        <f t="shared" si="4"/>
        <v>150.80000000000001</v>
      </c>
    </row>
    <row r="116" spans="2:18" ht="30" x14ac:dyDescent="0.2">
      <c r="B116" s="17">
        <v>113</v>
      </c>
      <c r="C116" s="18" t="s">
        <v>248</v>
      </c>
      <c r="D116" s="21" t="s">
        <v>249</v>
      </c>
      <c r="E116" s="20" t="s">
        <v>5</v>
      </c>
      <c r="F116" s="21"/>
      <c r="G116" s="20"/>
      <c r="H116" s="20"/>
      <c r="I116" s="20"/>
      <c r="J116" s="21">
        <v>1</v>
      </c>
      <c r="K116" s="20">
        <v>3</v>
      </c>
      <c r="L116" s="21"/>
      <c r="M116" s="20"/>
      <c r="N116" s="21">
        <v>1</v>
      </c>
      <c r="O116" s="48">
        <f t="shared" si="3"/>
        <v>5</v>
      </c>
      <c r="P116" s="23">
        <f t="shared" si="5"/>
        <v>8.2561983471074392</v>
      </c>
      <c r="Q116" s="24">
        <v>9.99</v>
      </c>
      <c r="R116" s="24">
        <f t="shared" si="4"/>
        <v>49.95</v>
      </c>
    </row>
    <row r="117" spans="2:18" ht="30" x14ac:dyDescent="0.2">
      <c r="B117" s="17">
        <v>114</v>
      </c>
      <c r="C117" s="18" t="s">
        <v>73</v>
      </c>
      <c r="D117" s="19" t="s">
        <v>74</v>
      </c>
      <c r="E117" s="20" t="s">
        <v>6</v>
      </c>
      <c r="F117" s="21">
        <v>1</v>
      </c>
      <c r="G117" s="20"/>
      <c r="H117" s="20"/>
      <c r="I117" s="20"/>
      <c r="J117" s="21">
        <v>2</v>
      </c>
      <c r="K117" s="20">
        <v>3</v>
      </c>
      <c r="L117" s="21"/>
      <c r="M117" s="20">
        <v>2</v>
      </c>
      <c r="N117" s="21">
        <v>2</v>
      </c>
      <c r="O117" s="48">
        <f t="shared" si="3"/>
        <v>10</v>
      </c>
      <c r="P117" s="23">
        <f t="shared" si="5"/>
        <v>7.4380165289256199</v>
      </c>
      <c r="Q117" s="24">
        <v>9</v>
      </c>
      <c r="R117" s="24">
        <f t="shared" si="4"/>
        <v>90</v>
      </c>
    </row>
    <row r="118" spans="2:18" ht="15" x14ac:dyDescent="0.2">
      <c r="B118" s="17">
        <v>115</v>
      </c>
      <c r="C118" s="18" t="s">
        <v>75</v>
      </c>
      <c r="D118" s="19" t="s">
        <v>76</v>
      </c>
      <c r="E118" s="20" t="s">
        <v>6</v>
      </c>
      <c r="F118" s="21">
        <v>4</v>
      </c>
      <c r="G118" s="20"/>
      <c r="H118" s="20"/>
      <c r="I118" s="20"/>
      <c r="J118" s="21">
        <v>2</v>
      </c>
      <c r="K118" s="20">
        <v>10</v>
      </c>
      <c r="L118" s="21"/>
      <c r="M118" s="20"/>
      <c r="N118" s="21">
        <v>3</v>
      </c>
      <c r="O118" s="48">
        <f t="shared" si="3"/>
        <v>19</v>
      </c>
      <c r="P118" s="23">
        <f t="shared" si="5"/>
        <v>3.3057851239669422</v>
      </c>
      <c r="Q118" s="24">
        <v>4</v>
      </c>
      <c r="R118" s="24">
        <f t="shared" si="4"/>
        <v>76</v>
      </c>
    </row>
    <row r="119" spans="2:18" ht="30" x14ac:dyDescent="0.2">
      <c r="B119" s="17">
        <v>116</v>
      </c>
      <c r="C119" s="18" t="s">
        <v>309</v>
      </c>
      <c r="D119" s="19" t="s">
        <v>308</v>
      </c>
      <c r="E119" s="20" t="s">
        <v>78</v>
      </c>
      <c r="F119" s="21">
        <v>55</v>
      </c>
      <c r="G119" s="20">
        <v>5</v>
      </c>
      <c r="H119" s="20">
        <v>10</v>
      </c>
      <c r="I119" s="20"/>
      <c r="J119" s="21">
        <v>10</v>
      </c>
      <c r="K119" s="20">
        <v>10</v>
      </c>
      <c r="L119" s="21">
        <v>10</v>
      </c>
      <c r="M119" s="20">
        <v>50</v>
      </c>
      <c r="N119" s="21">
        <v>10</v>
      </c>
      <c r="O119" s="48">
        <f t="shared" si="3"/>
        <v>160</v>
      </c>
      <c r="P119" s="23">
        <f t="shared" si="5"/>
        <v>0.34710743801652894</v>
      </c>
      <c r="Q119" s="24">
        <v>0.42</v>
      </c>
      <c r="R119" s="24">
        <f t="shared" si="4"/>
        <v>67.2</v>
      </c>
    </row>
    <row r="120" spans="2:18" ht="30" x14ac:dyDescent="0.2">
      <c r="B120" s="17">
        <v>117</v>
      </c>
      <c r="C120" s="18" t="s">
        <v>309</v>
      </c>
      <c r="D120" s="19" t="s">
        <v>310</v>
      </c>
      <c r="E120" s="20" t="s">
        <v>78</v>
      </c>
      <c r="F120" s="21"/>
      <c r="G120" s="20">
        <v>10</v>
      </c>
      <c r="H120" s="20">
        <v>5</v>
      </c>
      <c r="I120" s="20"/>
      <c r="J120" s="21">
        <v>10</v>
      </c>
      <c r="K120" s="20">
        <v>20</v>
      </c>
      <c r="L120" s="21">
        <v>5</v>
      </c>
      <c r="M120" s="20">
        <v>36</v>
      </c>
      <c r="N120" s="21">
        <v>10</v>
      </c>
      <c r="O120" s="48">
        <f t="shared" si="3"/>
        <v>96</v>
      </c>
      <c r="P120" s="23">
        <f t="shared" si="5"/>
        <v>0.34710743801652894</v>
      </c>
      <c r="Q120" s="24">
        <v>0.42</v>
      </c>
      <c r="R120" s="24">
        <f t="shared" si="4"/>
        <v>40.32</v>
      </c>
    </row>
    <row r="121" spans="2:18" ht="45" x14ac:dyDescent="0.2">
      <c r="B121" s="17">
        <v>118</v>
      </c>
      <c r="C121" s="18" t="s">
        <v>79</v>
      </c>
      <c r="D121" s="19" t="s">
        <v>80</v>
      </c>
      <c r="E121" s="20" t="s">
        <v>54</v>
      </c>
      <c r="F121" s="21">
        <v>7</v>
      </c>
      <c r="G121" s="20"/>
      <c r="H121" s="20">
        <v>1</v>
      </c>
      <c r="I121" s="20"/>
      <c r="J121" s="21">
        <v>7</v>
      </c>
      <c r="K121" s="20">
        <v>6</v>
      </c>
      <c r="L121" s="21">
        <v>2</v>
      </c>
      <c r="M121" s="20">
        <v>5</v>
      </c>
      <c r="N121" s="21"/>
      <c r="O121" s="48">
        <f t="shared" si="3"/>
        <v>28</v>
      </c>
      <c r="P121" s="23">
        <f t="shared" si="5"/>
        <v>3.0991735537190084</v>
      </c>
      <c r="Q121" s="24">
        <v>3.75</v>
      </c>
      <c r="R121" s="24">
        <f t="shared" si="4"/>
        <v>105</v>
      </c>
    </row>
    <row r="122" spans="2:18" ht="15" x14ac:dyDescent="0.2">
      <c r="B122" s="17">
        <v>119</v>
      </c>
      <c r="C122" s="18" t="s">
        <v>81</v>
      </c>
      <c r="D122" s="19" t="s">
        <v>82</v>
      </c>
      <c r="E122" s="20" t="s">
        <v>78</v>
      </c>
      <c r="F122" s="21">
        <v>20</v>
      </c>
      <c r="G122" s="20"/>
      <c r="H122" s="20">
        <v>5</v>
      </c>
      <c r="I122" s="20"/>
      <c r="J122" s="21">
        <v>10</v>
      </c>
      <c r="K122" s="20">
        <v>6</v>
      </c>
      <c r="L122" s="21"/>
      <c r="M122" s="20"/>
      <c r="N122" s="21">
        <v>10</v>
      </c>
      <c r="O122" s="48">
        <f t="shared" si="3"/>
        <v>51</v>
      </c>
      <c r="P122" s="23">
        <f t="shared" si="5"/>
        <v>0.34710743801652894</v>
      </c>
      <c r="Q122" s="24">
        <v>0.42</v>
      </c>
      <c r="R122" s="24">
        <f t="shared" si="4"/>
        <v>21.42</v>
      </c>
    </row>
    <row r="123" spans="2:18" ht="15" x14ac:dyDescent="0.2">
      <c r="B123" s="17">
        <v>120</v>
      </c>
      <c r="C123" s="18" t="s">
        <v>77</v>
      </c>
      <c r="D123" s="19" t="s">
        <v>211</v>
      </c>
      <c r="E123" s="20" t="s">
        <v>78</v>
      </c>
      <c r="F123" s="21"/>
      <c r="G123" s="20"/>
      <c r="H123" s="20"/>
      <c r="I123" s="20"/>
      <c r="J123" s="21"/>
      <c r="K123" s="20">
        <v>10</v>
      </c>
      <c r="L123" s="21"/>
      <c r="M123" s="20"/>
      <c r="N123" s="21"/>
      <c r="O123" s="48">
        <f t="shared" si="3"/>
        <v>10</v>
      </c>
      <c r="P123" s="23">
        <f t="shared" si="5"/>
        <v>0.34710743801652894</v>
      </c>
      <c r="Q123" s="24">
        <v>0.42</v>
      </c>
      <c r="R123" s="24">
        <f t="shared" si="4"/>
        <v>4.2</v>
      </c>
    </row>
    <row r="124" spans="2:18" ht="60" x14ac:dyDescent="0.2">
      <c r="B124" s="17">
        <v>121</v>
      </c>
      <c r="C124" s="18" t="s">
        <v>311</v>
      </c>
      <c r="D124" s="19" t="s">
        <v>408</v>
      </c>
      <c r="E124" s="20" t="s">
        <v>78</v>
      </c>
      <c r="F124" s="21"/>
      <c r="G124" s="20"/>
      <c r="H124" s="20"/>
      <c r="I124" s="20"/>
      <c r="J124" s="21">
        <v>67</v>
      </c>
      <c r="K124" s="20">
        <v>100</v>
      </c>
      <c r="L124" s="21">
        <v>50</v>
      </c>
      <c r="M124" s="20">
        <v>300</v>
      </c>
      <c r="N124" s="21"/>
      <c r="O124" s="48">
        <f t="shared" si="3"/>
        <v>517</v>
      </c>
      <c r="P124" s="23">
        <f t="shared" si="5"/>
        <v>0.23966942148760328</v>
      </c>
      <c r="Q124" s="24">
        <v>0.28999999999999998</v>
      </c>
      <c r="R124" s="24">
        <f t="shared" si="4"/>
        <v>149.93</v>
      </c>
    </row>
    <row r="125" spans="2:18" ht="60" x14ac:dyDescent="0.2">
      <c r="B125" s="17">
        <v>122</v>
      </c>
      <c r="C125" s="18" t="s">
        <v>83</v>
      </c>
      <c r="D125" s="19" t="s">
        <v>407</v>
      </c>
      <c r="E125" s="20" t="s">
        <v>78</v>
      </c>
      <c r="F125" s="21">
        <v>5</v>
      </c>
      <c r="G125" s="20">
        <v>50</v>
      </c>
      <c r="H125" s="20">
        <v>10</v>
      </c>
      <c r="I125" s="20">
        <v>30</v>
      </c>
      <c r="J125" s="21">
        <v>83</v>
      </c>
      <c r="K125" s="20">
        <v>100</v>
      </c>
      <c r="L125" s="21"/>
      <c r="M125" s="20">
        <v>600</v>
      </c>
      <c r="N125" s="21">
        <v>50</v>
      </c>
      <c r="O125" s="48">
        <f t="shared" si="3"/>
        <v>928</v>
      </c>
      <c r="P125" s="23">
        <f t="shared" si="5"/>
        <v>0.19008264462809918</v>
      </c>
      <c r="Q125" s="29">
        <v>0.23</v>
      </c>
      <c r="R125" s="24">
        <f t="shared" si="4"/>
        <v>213.44</v>
      </c>
    </row>
    <row r="126" spans="2:18" ht="15" x14ac:dyDescent="0.2">
      <c r="B126" s="17">
        <v>123</v>
      </c>
      <c r="C126" s="18" t="s">
        <v>409</v>
      </c>
      <c r="D126" s="19" t="s">
        <v>410</v>
      </c>
      <c r="E126" s="20" t="s">
        <v>78</v>
      </c>
      <c r="F126" s="21"/>
      <c r="G126" s="20"/>
      <c r="H126" s="20"/>
      <c r="I126" s="20">
        <v>150</v>
      </c>
      <c r="J126" s="21">
        <v>67</v>
      </c>
      <c r="K126" s="20"/>
      <c r="L126" s="21"/>
      <c r="M126" s="20">
        <v>300</v>
      </c>
      <c r="N126" s="21"/>
      <c r="O126" s="48">
        <f t="shared" si="3"/>
        <v>517</v>
      </c>
      <c r="P126" s="23">
        <f t="shared" si="5"/>
        <v>0.4049586776859504</v>
      </c>
      <c r="Q126" s="24">
        <v>0.49</v>
      </c>
      <c r="R126" s="24">
        <f t="shared" si="4"/>
        <v>253.33</v>
      </c>
    </row>
    <row r="127" spans="2:18" ht="15" x14ac:dyDescent="0.2">
      <c r="B127" s="17">
        <v>124</v>
      </c>
      <c r="C127" s="18" t="s">
        <v>409</v>
      </c>
      <c r="D127" s="21" t="s">
        <v>411</v>
      </c>
      <c r="E127" s="20" t="s">
        <v>78</v>
      </c>
      <c r="F127" s="21"/>
      <c r="G127" s="20">
        <v>10</v>
      </c>
      <c r="H127" s="20"/>
      <c r="I127" s="20">
        <v>50</v>
      </c>
      <c r="J127" s="21">
        <v>33</v>
      </c>
      <c r="K127" s="20"/>
      <c r="L127" s="21"/>
      <c r="M127" s="20">
        <v>750</v>
      </c>
      <c r="N127" s="21"/>
      <c r="O127" s="48">
        <f t="shared" si="3"/>
        <v>843</v>
      </c>
      <c r="P127" s="23">
        <f t="shared" si="5"/>
        <v>0.49586776859504134</v>
      </c>
      <c r="Q127" s="24">
        <v>0.6</v>
      </c>
      <c r="R127" s="24">
        <f t="shared" si="4"/>
        <v>505.8</v>
      </c>
    </row>
    <row r="128" spans="2:18" ht="30" x14ac:dyDescent="0.2">
      <c r="B128" s="17">
        <v>125</v>
      </c>
      <c r="C128" s="18" t="s">
        <v>409</v>
      </c>
      <c r="D128" s="19" t="s">
        <v>412</v>
      </c>
      <c r="E128" s="20" t="s">
        <v>78</v>
      </c>
      <c r="F128" s="21"/>
      <c r="G128" s="20"/>
      <c r="H128" s="20"/>
      <c r="I128" s="20"/>
      <c r="J128" s="21"/>
      <c r="K128" s="20">
        <v>10</v>
      </c>
      <c r="L128" s="21"/>
      <c r="M128" s="20">
        <v>72</v>
      </c>
      <c r="N128" s="21"/>
      <c r="O128" s="48">
        <f t="shared" ref="O128:O190" si="6">SUM(F128:N128)</f>
        <v>82</v>
      </c>
      <c r="P128" s="23">
        <f t="shared" si="5"/>
        <v>1.0991735537190084</v>
      </c>
      <c r="Q128" s="24">
        <v>1.33</v>
      </c>
      <c r="R128" s="24">
        <f t="shared" si="4"/>
        <v>109.06</v>
      </c>
    </row>
    <row r="129" spans="2:18" ht="45" x14ac:dyDescent="0.2">
      <c r="B129" s="17">
        <v>126</v>
      </c>
      <c r="C129" s="18" t="s">
        <v>409</v>
      </c>
      <c r="D129" s="19" t="s">
        <v>413</v>
      </c>
      <c r="E129" s="20" t="s">
        <v>78</v>
      </c>
      <c r="F129" s="21"/>
      <c r="G129" s="20"/>
      <c r="H129" s="20"/>
      <c r="I129" s="20">
        <v>10</v>
      </c>
      <c r="J129" s="21"/>
      <c r="K129" s="20">
        <v>5</v>
      </c>
      <c r="L129" s="21"/>
      <c r="M129" s="20">
        <v>60</v>
      </c>
      <c r="N129" s="21"/>
      <c r="O129" s="48">
        <f t="shared" si="6"/>
        <v>75</v>
      </c>
      <c r="P129" s="23">
        <f t="shared" si="5"/>
        <v>1.3140495867768596</v>
      </c>
      <c r="Q129" s="24">
        <v>1.59</v>
      </c>
      <c r="R129" s="24">
        <f t="shared" si="4"/>
        <v>119.25</v>
      </c>
    </row>
    <row r="130" spans="2:18" ht="46.5" x14ac:dyDescent="0.2">
      <c r="B130" s="17">
        <v>127</v>
      </c>
      <c r="C130" s="20" t="s">
        <v>311</v>
      </c>
      <c r="D130" s="19" t="s">
        <v>561</v>
      </c>
      <c r="E130" s="20" t="s">
        <v>5</v>
      </c>
      <c r="F130" s="21"/>
      <c r="G130" s="20"/>
      <c r="H130" s="20"/>
      <c r="I130" s="20"/>
      <c r="J130" s="21">
        <v>10</v>
      </c>
      <c r="K130" s="20">
        <v>10</v>
      </c>
      <c r="L130" s="21"/>
      <c r="M130" s="20"/>
      <c r="N130" s="21">
        <v>10</v>
      </c>
      <c r="O130" s="48">
        <f t="shared" si="6"/>
        <v>30</v>
      </c>
      <c r="P130" s="23">
        <f t="shared" si="5"/>
        <v>0.81818181818181823</v>
      </c>
      <c r="Q130" s="24">
        <v>0.99</v>
      </c>
      <c r="R130" s="24">
        <f t="shared" si="4"/>
        <v>29.7</v>
      </c>
    </row>
    <row r="131" spans="2:18" ht="46.5" x14ac:dyDescent="0.2">
      <c r="B131" s="17">
        <v>128</v>
      </c>
      <c r="C131" s="20" t="s">
        <v>311</v>
      </c>
      <c r="D131" s="19" t="s">
        <v>562</v>
      </c>
      <c r="E131" s="20" t="s">
        <v>5</v>
      </c>
      <c r="F131" s="21"/>
      <c r="G131" s="20"/>
      <c r="H131" s="20">
        <v>10</v>
      </c>
      <c r="I131" s="20"/>
      <c r="J131" s="21">
        <v>20</v>
      </c>
      <c r="K131" s="20">
        <v>10</v>
      </c>
      <c r="L131" s="21"/>
      <c r="M131" s="20"/>
      <c r="N131" s="21">
        <v>10</v>
      </c>
      <c r="O131" s="48">
        <f t="shared" si="6"/>
        <v>50</v>
      </c>
      <c r="P131" s="23">
        <f t="shared" si="5"/>
        <v>0.81818181818181823</v>
      </c>
      <c r="Q131" s="24">
        <v>0.99</v>
      </c>
      <c r="R131" s="24">
        <f t="shared" si="4"/>
        <v>49.5</v>
      </c>
    </row>
    <row r="132" spans="2:18" ht="46.5" x14ac:dyDescent="0.2">
      <c r="B132" s="17">
        <v>129</v>
      </c>
      <c r="C132" s="20" t="s">
        <v>311</v>
      </c>
      <c r="D132" s="19" t="s">
        <v>563</v>
      </c>
      <c r="E132" s="20" t="s">
        <v>5</v>
      </c>
      <c r="F132" s="21"/>
      <c r="G132" s="20"/>
      <c r="H132" s="20"/>
      <c r="I132" s="20">
        <v>10</v>
      </c>
      <c r="J132" s="21">
        <v>33</v>
      </c>
      <c r="K132" s="20">
        <v>30</v>
      </c>
      <c r="L132" s="21"/>
      <c r="M132" s="20"/>
      <c r="N132" s="21">
        <v>10</v>
      </c>
      <c r="O132" s="48">
        <f t="shared" si="6"/>
        <v>83</v>
      </c>
      <c r="P132" s="23">
        <f t="shared" si="5"/>
        <v>0.81818181818181823</v>
      </c>
      <c r="Q132" s="24">
        <v>0.99</v>
      </c>
      <c r="R132" s="24">
        <f t="shared" si="4"/>
        <v>82.17</v>
      </c>
    </row>
    <row r="133" spans="2:18" ht="46.5" x14ac:dyDescent="0.2">
      <c r="B133" s="17">
        <v>130</v>
      </c>
      <c r="C133" s="20" t="s">
        <v>311</v>
      </c>
      <c r="D133" s="19" t="s">
        <v>564</v>
      </c>
      <c r="E133" s="20" t="s">
        <v>5</v>
      </c>
      <c r="F133" s="21"/>
      <c r="G133" s="20">
        <v>5</v>
      </c>
      <c r="H133" s="20"/>
      <c r="I133" s="20"/>
      <c r="J133" s="21">
        <v>10</v>
      </c>
      <c r="K133" s="20">
        <v>10</v>
      </c>
      <c r="L133" s="21"/>
      <c r="M133" s="20">
        <v>20</v>
      </c>
      <c r="N133" s="21">
        <v>10</v>
      </c>
      <c r="O133" s="48">
        <f t="shared" si="6"/>
        <v>55</v>
      </c>
      <c r="P133" s="23">
        <f t="shared" si="5"/>
        <v>1.3966942148760331</v>
      </c>
      <c r="Q133" s="24">
        <v>1.69</v>
      </c>
      <c r="R133" s="24">
        <f t="shared" ref="R133:R196" si="7">ROUND(O133*Q133,2)</f>
        <v>92.95</v>
      </c>
    </row>
    <row r="134" spans="2:18" ht="46.5" x14ac:dyDescent="0.2">
      <c r="B134" s="17">
        <v>131</v>
      </c>
      <c r="C134" s="20" t="s">
        <v>311</v>
      </c>
      <c r="D134" s="19" t="s">
        <v>565</v>
      </c>
      <c r="E134" s="20" t="s">
        <v>5</v>
      </c>
      <c r="F134" s="21"/>
      <c r="G134" s="20">
        <v>5</v>
      </c>
      <c r="H134" s="20"/>
      <c r="I134" s="20"/>
      <c r="J134" s="21">
        <v>20</v>
      </c>
      <c r="K134" s="20">
        <v>15</v>
      </c>
      <c r="L134" s="21"/>
      <c r="M134" s="20">
        <v>20</v>
      </c>
      <c r="N134" s="21">
        <v>10</v>
      </c>
      <c r="O134" s="48">
        <f t="shared" si="6"/>
        <v>70</v>
      </c>
      <c r="P134" s="23">
        <f t="shared" ref="P134:P197" si="8">SUM(Q134/1.21)</f>
        <v>1.1570247933884297</v>
      </c>
      <c r="Q134" s="24">
        <v>1.4</v>
      </c>
      <c r="R134" s="24">
        <f t="shared" si="7"/>
        <v>98</v>
      </c>
    </row>
    <row r="135" spans="2:18" ht="46.5" x14ac:dyDescent="0.2">
      <c r="B135" s="17">
        <v>132</v>
      </c>
      <c r="C135" s="20" t="s">
        <v>311</v>
      </c>
      <c r="D135" s="19" t="s">
        <v>566</v>
      </c>
      <c r="E135" s="20" t="s">
        <v>5</v>
      </c>
      <c r="F135" s="21"/>
      <c r="G135" s="20">
        <v>3</v>
      </c>
      <c r="H135" s="20"/>
      <c r="I135" s="20">
        <v>10</v>
      </c>
      <c r="J135" s="21">
        <v>33</v>
      </c>
      <c r="K135" s="20">
        <v>30</v>
      </c>
      <c r="L135" s="21"/>
      <c r="M135" s="20">
        <v>20</v>
      </c>
      <c r="N135" s="21">
        <v>10</v>
      </c>
      <c r="O135" s="48">
        <f t="shared" si="6"/>
        <v>106</v>
      </c>
      <c r="P135" s="23">
        <f t="shared" si="8"/>
        <v>1.1570247933884297</v>
      </c>
      <c r="Q135" s="24">
        <v>1.4</v>
      </c>
      <c r="R135" s="24">
        <f t="shared" si="7"/>
        <v>148.4</v>
      </c>
    </row>
    <row r="136" spans="2:18" ht="30" x14ac:dyDescent="0.2">
      <c r="B136" s="17">
        <v>133</v>
      </c>
      <c r="C136" s="20" t="s">
        <v>311</v>
      </c>
      <c r="D136" s="19" t="s">
        <v>312</v>
      </c>
      <c r="E136" s="20" t="s">
        <v>5</v>
      </c>
      <c r="F136" s="21"/>
      <c r="G136" s="20"/>
      <c r="H136" s="20"/>
      <c r="I136" s="20"/>
      <c r="J136" s="21">
        <v>80</v>
      </c>
      <c r="K136" s="20">
        <v>50</v>
      </c>
      <c r="L136" s="21">
        <v>10</v>
      </c>
      <c r="M136" s="20"/>
      <c r="N136" s="21">
        <v>10</v>
      </c>
      <c r="O136" s="48">
        <f t="shared" si="6"/>
        <v>150</v>
      </c>
      <c r="P136" s="23">
        <f t="shared" si="8"/>
        <v>0.27272727272727276</v>
      </c>
      <c r="Q136" s="24">
        <v>0.33</v>
      </c>
      <c r="R136" s="24">
        <f t="shared" si="7"/>
        <v>49.5</v>
      </c>
    </row>
    <row r="137" spans="2:18" ht="46.5" x14ac:dyDescent="0.2">
      <c r="B137" s="17">
        <v>134</v>
      </c>
      <c r="C137" s="20" t="s">
        <v>311</v>
      </c>
      <c r="D137" s="19" t="s">
        <v>567</v>
      </c>
      <c r="E137" s="20" t="s">
        <v>5</v>
      </c>
      <c r="F137" s="21"/>
      <c r="G137" s="20"/>
      <c r="H137" s="20"/>
      <c r="I137" s="20"/>
      <c r="J137" s="21">
        <v>7</v>
      </c>
      <c r="K137" s="20">
        <v>20</v>
      </c>
      <c r="L137" s="21"/>
      <c r="M137" s="20">
        <v>12</v>
      </c>
      <c r="N137" s="21">
        <v>10</v>
      </c>
      <c r="O137" s="48">
        <f t="shared" si="6"/>
        <v>49</v>
      </c>
      <c r="P137" s="23">
        <f t="shared" si="8"/>
        <v>1.3966942148760331</v>
      </c>
      <c r="Q137" s="24">
        <v>1.69</v>
      </c>
      <c r="R137" s="24">
        <f t="shared" si="7"/>
        <v>82.81</v>
      </c>
    </row>
    <row r="138" spans="2:18" ht="46.5" x14ac:dyDescent="0.2">
      <c r="B138" s="17">
        <v>135</v>
      </c>
      <c r="C138" s="20" t="s">
        <v>311</v>
      </c>
      <c r="D138" s="19" t="s">
        <v>568</v>
      </c>
      <c r="E138" s="20" t="s">
        <v>5</v>
      </c>
      <c r="F138" s="21"/>
      <c r="G138" s="20"/>
      <c r="H138" s="20"/>
      <c r="I138" s="20"/>
      <c r="J138" s="21">
        <v>10</v>
      </c>
      <c r="K138" s="20">
        <v>30</v>
      </c>
      <c r="L138" s="21"/>
      <c r="M138" s="20">
        <v>12</v>
      </c>
      <c r="N138" s="21">
        <v>10</v>
      </c>
      <c r="O138" s="48">
        <f t="shared" si="6"/>
        <v>62</v>
      </c>
      <c r="P138" s="23">
        <f t="shared" si="8"/>
        <v>1.1570247933884297</v>
      </c>
      <c r="Q138" s="24">
        <v>1.4</v>
      </c>
      <c r="R138" s="24">
        <f t="shared" si="7"/>
        <v>86.8</v>
      </c>
    </row>
    <row r="139" spans="2:18" ht="46.5" x14ac:dyDescent="0.2">
      <c r="B139" s="17">
        <v>136</v>
      </c>
      <c r="C139" s="20" t="s">
        <v>311</v>
      </c>
      <c r="D139" s="19" t="s">
        <v>569</v>
      </c>
      <c r="E139" s="20" t="s">
        <v>5</v>
      </c>
      <c r="F139" s="21"/>
      <c r="G139" s="20"/>
      <c r="H139" s="20"/>
      <c r="I139" s="20"/>
      <c r="J139" s="21">
        <v>10</v>
      </c>
      <c r="K139" s="20">
        <v>50</v>
      </c>
      <c r="L139" s="21"/>
      <c r="M139" s="20">
        <v>12</v>
      </c>
      <c r="N139" s="21">
        <v>10</v>
      </c>
      <c r="O139" s="48">
        <f t="shared" si="6"/>
        <v>82</v>
      </c>
      <c r="P139" s="23">
        <f t="shared" si="8"/>
        <v>1.0743801652892562</v>
      </c>
      <c r="Q139" s="24">
        <v>1.3</v>
      </c>
      <c r="R139" s="24">
        <f t="shared" si="7"/>
        <v>106.6</v>
      </c>
    </row>
    <row r="140" spans="2:18" ht="46.5" x14ac:dyDescent="0.2">
      <c r="B140" s="17">
        <v>137</v>
      </c>
      <c r="C140" s="20" t="s">
        <v>311</v>
      </c>
      <c r="D140" s="19" t="s">
        <v>570</v>
      </c>
      <c r="E140" s="20" t="s">
        <v>5</v>
      </c>
      <c r="F140" s="21"/>
      <c r="G140" s="20"/>
      <c r="H140" s="20"/>
      <c r="I140" s="20"/>
      <c r="J140" s="21">
        <v>7</v>
      </c>
      <c r="K140" s="20">
        <v>30</v>
      </c>
      <c r="L140" s="21"/>
      <c r="M140" s="20">
        <v>12</v>
      </c>
      <c r="N140" s="21">
        <v>10</v>
      </c>
      <c r="O140" s="48">
        <f t="shared" si="6"/>
        <v>59</v>
      </c>
      <c r="P140" s="23">
        <f t="shared" si="8"/>
        <v>2.4793388429752068</v>
      </c>
      <c r="Q140" s="24">
        <v>3</v>
      </c>
      <c r="R140" s="24">
        <f t="shared" si="7"/>
        <v>177</v>
      </c>
    </row>
    <row r="141" spans="2:18" ht="46.5" x14ac:dyDescent="0.2">
      <c r="B141" s="17">
        <v>138</v>
      </c>
      <c r="C141" s="20" t="s">
        <v>311</v>
      </c>
      <c r="D141" s="19" t="s">
        <v>571</v>
      </c>
      <c r="E141" s="20" t="s">
        <v>5</v>
      </c>
      <c r="F141" s="21"/>
      <c r="G141" s="20"/>
      <c r="H141" s="20"/>
      <c r="I141" s="20"/>
      <c r="J141" s="21">
        <v>7</v>
      </c>
      <c r="K141" s="20">
        <v>30</v>
      </c>
      <c r="L141" s="21"/>
      <c r="M141" s="20">
        <v>12</v>
      </c>
      <c r="N141" s="21">
        <v>10</v>
      </c>
      <c r="O141" s="48">
        <f t="shared" si="6"/>
        <v>59</v>
      </c>
      <c r="P141" s="23">
        <f t="shared" si="8"/>
        <v>2.4793388429752068</v>
      </c>
      <c r="Q141" s="24">
        <v>3</v>
      </c>
      <c r="R141" s="24">
        <f t="shared" si="7"/>
        <v>177</v>
      </c>
    </row>
    <row r="142" spans="2:18" ht="46.5" x14ac:dyDescent="0.2">
      <c r="B142" s="17">
        <v>139</v>
      </c>
      <c r="C142" s="20" t="s">
        <v>311</v>
      </c>
      <c r="D142" s="19" t="s">
        <v>572</v>
      </c>
      <c r="E142" s="20" t="s">
        <v>5</v>
      </c>
      <c r="F142" s="21"/>
      <c r="G142" s="20"/>
      <c r="H142" s="20"/>
      <c r="I142" s="20"/>
      <c r="J142" s="21">
        <v>10</v>
      </c>
      <c r="K142" s="20">
        <v>30</v>
      </c>
      <c r="L142" s="21"/>
      <c r="M142" s="20">
        <v>12</v>
      </c>
      <c r="N142" s="21">
        <v>10</v>
      </c>
      <c r="O142" s="48">
        <f t="shared" si="6"/>
        <v>62</v>
      </c>
      <c r="P142" s="23">
        <f t="shared" si="8"/>
        <v>2.8925619834710745</v>
      </c>
      <c r="Q142" s="24">
        <v>3.5</v>
      </c>
      <c r="R142" s="24">
        <f t="shared" si="7"/>
        <v>217</v>
      </c>
    </row>
    <row r="143" spans="2:18" ht="60" x14ac:dyDescent="0.2">
      <c r="B143" s="17">
        <v>140</v>
      </c>
      <c r="C143" s="20" t="s">
        <v>79</v>
      </c>
      <c r="D143" s="19" t="s">
        <v>430</v>
      </c>
      <c r="E143" s="20" t="s">
        <v>5</v>
      </c>
      <c r="F143" s="21"/>
      <c r="G143" s="20"/>
      <c r="H143" s="20"/>
      <c r="I143" s="20"/>
      <c r="J143" s="21"/>
      <c r="K143" s="20">
        <v>10</v>
      </c>
      <c r="L143" s="21"/>
      <c r="M143" s="20">
        <v>5</v>
      </c>
      <c r="N143" s="21"/>
      <c r="O143" s="48">
        <f t="shared" si="6"/>
        <v>15</v>
      </c>
      <c r="P143" s="23">
        <f t="shared" si="8"/>
        <v>2.2727272727272729</v>
      </c>
      <c r="Q143" s="24">
        <v>2.75</v>
      </c>
      <c r="R143" s="24">
        <f t="shared" si="7"/>
        <v>41.25</v>
      </c>
    </row>
    <row r="144" spans="2:18" ht="15" x14ac:dyDescent="0.2">
      <c r="B144" s="17">
        <v>141</v>
      </c>
      <c r="C144" s="20" t="s">
        <v>84</v>
      </c>
      <c r="D144" s="19" t="s">
        <v>313</v>
      </c>
      <c r="E144" s="20" t="s">
        <v>6</v>
      </c>
      <c r="F144" s="21">
        <v>5</v>
      </c>
      <c r="G144" s="20"/>
      <c r="H144" s="20">
        <v>5</v>
      </c>
      <c r="I144" s="20">
        <v>2</v>
      </c>
      <c r="J144" s="21">
        <v>7</v>
      </c>
      <c r="K144" s="20">
        <v>5</v>
      </c>
      <c r="L144" s="21"/>
      <c r="M144" s="20">
        <v>60</v>
      </c>
      <c r="N144" s="27">
        <v>20</v>
      </c>
      <c r="O144" s="48">
        <f t="shared" si="6"/>
        <v>104</v>
      </c>
      <c r="P144" s="23">
        <f t="shared" si="8"/>
        <v>1.3140495867768596</v>
      </c>
      <c r="Q144" s="24">
        <v>1.59</v>
      </c>
      <c r="R144" s="24">
        <f t="shared" si="7"/>
        <v>165.36</v>
      </c>
    </row>
    <row r="145" spans="2:18" ht="60" x14ac:dyDescent="0.2">
      <c r="B145" s="17">
        <v>142</v>
      </c>
      <c r="C145" s="20" t="s">
        <v>85</v>
      </c>
      <c r="D145" s="19" t="s">
        <v>418</v>
      </c>
      <c r="E145" s="20" t="s">
        <v>4</v>
      </c>
      <c r="F145" s="21"/>
      <c r="G145" s="20"/>
      <c r="H145" s="20">
        <v>5</v>
      </c>
      <c r="I145" s="20"/>
      <c r="J145" s="21"/>
      <c r="K145" s="20">
        <v>30</v>
      </c>
      <c r="L145" s="21"/>
      <c r="M145" s="20">
        <v>36</v>
      </c>
      <c r="N145" s="21"/>
      <c r="O145" s="48">
        <f t="shared" si="6"/>
        <v>71</v>
      </c>
      <c r="P145" s="23">
        <f t="shared" si="8"/>
        <v>0.7024793388429752</v>
      </c>
      <c r="Q145" s="29">
        <v>0.85</v>
      </c>
      <c r="R145" s="24">
        <f t="shared" si="7"/>
        <v>60.35</v>
      </c>
    </row>
    <row r="146" spans="2:18" ht="60" x14ac:dyDescent="0.2">
      <c r="B146" s="17">
        <v>143</v>
      </c>
      <c r="C146" s="20" t="s">
        <v>85</v>
      </c>
      <c r="D146" s="19" t="s">
        <v>419</v>
      </c>
      <c r="E146" s="20" t="s">
        <v>4</v>
      </c>
      <c r="F146" s="21">
        <v>60</v>
      </c>
      <c r="G146" s="20">
        <v>10</v>
      </c>
      <c r="H146" s="20">
        <v>10</v>
      </c>
      <c r="I146" s="20">
        <v>80</v>
      </c>
      <c r="J146" s="21">
        <v>33</v>
      </c>
      <c r="K146" s="20">
        <v>50</v>
      </c>
      <c r="L146" s="21"/>
      <c r="M146" s="20">
        <v>36</v>
      </c>
      <c r="N146" s="21">
        <v>60</v>
      </c>
      <c r="O146" s="48">
        <f t="shared" si="6"/>
        <v>339</v>
      </c>
      <c r="P146" s="23">
        <f t="shared" si="8"/>
        <v>0.7851239669421487</v>
      </c>
      <c r="Q146" s="29">
        <v>0.95</v>
      </c>
      <c r="R146" s="24">
        <f t="shared" si="7"/>
        <v>322.05</v>
      </c>
    </row>
    <row r="147" spans="2:18" ht="90" x14ac:dyDescent="0.2">
      <c r="B147" s="17">
        <v>144</v>
      </c>
      <c r="C147" s="20" t="s">
        <v>85</v>
      </c>
      <c r="D147" s="19" t="s">
        <v>416</v>
      </c>
      <c r="E147" s="20" t="s">
        <v>4</v>
      </c>
      <c r="F147" s="21">
        <v>35</v>
      </c>
      <c r="G147" s="20">
        <v>10</v>
      </c>
      <c r="H147" s="20">
        <v>10</v>
      </c>
      <c r="I147" s="20">
        <v>20</v>
      </c>
      <c r="J147" s="21">
        <v>33</v>
      </c>
      <c r="K147" s="20">
        <v>50</v>
      </c>
      <c r="L147" s="21">
        <v>20</v>
      </c>
      <c r="M147" s="20">
        <v>300</v>
      </c>
      <c r="N147" s="21">
        <v>60</v>
      </c>
      <c r="O147" s="48">
        <f t="shared" si="6"/>
        <v>538</v>
      </c>
      <c r="P147" s="23">
        <f t="shared" si="8"/>
        <v>0.49586776859504134</v>
      </c>
      <c r="Q147" s="29">
        <v>0.6</v>
      </c>
      <c r="R147" s="24">
        <f t="shared" si="7"/>
        <v>322.8</v>
      </c>
    </row>
    <row r="148" spans="2:18" ht="60" x14ac:dyDescent="0.2">
      <c r="B148" s="17">
        <v>145</v>
      </c>
      <c r="C148" s="20" t="s">
        <v>85</v>
      </c>
      <c r="D148" s="19" t="s">
        <v>417</v>
      </c>
      <c r="E148" s="20" t="s">
        <v>4</v>
      </c>
      <c r="F148" s="21"/>
      <c r="G148" s="20"/>
      <c r="H148" s="20">
        <v>2</v>
      </c>
      <c r="I148" s="20"/>
      <c r="J148" s="21"/>
      <c r="K148" s="20">
        <v>30</v>
      </c>
      <c r="L148" s="21"/>
      <c r="M148" s="20">
        <v>36</v>
      </c>
      <c r="N148" s="21"/>
      <c r="O148" s="48">
        <f t="shared" si="6"/>
        <v>68</v>
      </c>
      <c r="P148" s="23">
        <f t="shared" si="8"/>
        <v>1.2314049586776861</v>
      </c>
      <c r="Q148" s="29">
        <v>1.49</v>
      </c>
      <c r="R148" s="24">
        <f t="shared" si="7"/>
        <v>101.32</v>
      </c>
    </row>
    <row r="149" spans="2:18" ht="45" x14ac:dyDescent="0.2">
      <c r="B149" s="17">
        <v>146</v>
      </c>
      <c r="C149" s="20" t="s">
        <v>85</v>
      </c>
      <c r="D149" s="53" t="s">
        <v>590</v>
      </c>
      <c r="E149" s="20" t="s">
        <v>4</v>
      </c>
      <c r="F149" s="21">
        <v>10</v>
      </c>
      <c r="G149" s="20">
        <v>10</v>
      </c>
      <c r="H149" s="20">
        <v>5</v>
      </c>
      <c r="I149" s="20"/>
      <c r="J149" s="21">
        <v>33</v>
      </c>
      <c r="K149" s="20">
        <v>50</v>
      </c>
      <c r="L149" s="21"/>
      <c r="M149" s="20"/>
      <c r="N149" s="21">
        <v>20</v>
      </c>
      <c r="O149" s="48">
        <f t="shared" si="6"/>
        <v>128</v>
      </c>
      <c r="P149" s="23">
        <f t="shared" si="8"/>
        <v>0.73553719008264462</v>
      </c>
      <c r="Q149" s="29">
        <v>0.89</v>
      </c>
      <c r="R149" s="24">
        <f t="shared" si="7"/>
        <v>113.92</v>
      </c>
    </row>
    <row r="150" spans="2:18" ht="60" x14ac:dyDescent="0.2">
      <c r="B150" s="17">
        <v>147</v>
      </c>
      <c r="C150" s="20" t="s">
        <v>85</v>
      </c>
      <c r="D150" s="19" t="s">
        <v>415</v>
      </c>
      <c r="E150" s="20" t="s">
        <v>4</v>
      </c>
      <c r="F150" s="21">
        <v>10</v>
      </c>
      <c r="G150" s="20">
        <v>10</v>
      </c>
      <c r="H150" s="20">
        <v>5</v>
      </c>
      <c r="I150" s="20">
        <v>10</v>
      </c>
      <c r="J150" s="21">
        <v>20</v>
      </c>
      <c r="K150" s="20">
        <v>50</v>
      </c>
      <c r="L150" s="21"/>
      <c r="M150" s="20">
        <v>9000</v>
      </c>
      <c r="N150" s="21">
        <v>60</v>
      </c>
      <c r="O150" s="48">
        <f t="shared" si="6"/>
        <v>9165</v>
      </c>
      <c r="P150" s="23">
        <f t="shared" si="8"/>
        <v>0.57851239669421484</v>
      </c>
      <c r="Q150" s="29">
        <v>0.7</v>
      </c>
      <c r="R150" s="24">
        <f t="shared" si="7"/>
        <v>6415.5</v>
      </c>
    </row>
    <row r="151" spans="2:18" ht="45" x14ac:dyDescent="0.2">
      <c r="B151" s="17">
        <v>148</v>
      </c>
      <c r="C151" s="20" t="s">
        <v>85</v>
      </c>
      <c r="D151" s="19" t="s">
        <v>589</v>
      </c>
      <c r="E151" s="20" t="s">
        <v>4</v>
      </c>
      <c r="F151" s="21">
        <v>20</v>
      </c>
      <c r="G151" s="20">
        <v>10</v>
      </c>
      <c r="H151" s="20">
        <v>5</v>
      </c>
      <c r="I151" s="20">
        <v>10</v>
      </c>
      <c r="J151" s="21">
        <v>33</v>
      </c>
      <c r="K151" s="20">
        <v>200</v>
      </c>
      <c r="L151" s="21">
        <v>20</v>
      </c>
      <c r="M151" s="20"/>
      <c r="N151" s="21">
        <v>40</v>
      </c>
      <c r="O151" s="48">
        <f t="shared" si="6"/>
        <v>338</v>
      </c>
      <c r="P151" s="23">
        <f t="shared" si="8"/>
        <v>0.7024793388429752</v>
      </c>
      <c r="Q151" s="24">
        <v>0.85</v>
      </c>
      <c r="R151" s="24">
        <f t="shared" si="7"/>
        <v>287.3</v>
      </c>
    </row>
    <row r="152" spans="2:18" ht="30" x14ac:dyDescent="0.2">
      <c r="B152" s="17">
        <v>149</v>
      </c>
      <c r="C152" s="20" t="s">
        <v>85</v>
      </c>
      <c r="D152" s="19" t="s">
        <v>414</v>
      </c>
      <c r="E152" s="20" t="s">
        <v>4</v>
      </c>
      <c r="F152" s="21">
        <v>5</v>
      </c>
      <c r="G152" s="20"/>
      <c r="H152" s="20"/>
      <c r="I152" s="20"/>
      <c r="J152" s="21"/>
      <c r="K152" s="20"/>
      <c r="L152" s="21"/>
      <c r="M152" s="20">
        <v>300</v>
      </c>
      <c r="N152" s="21">
        <v>10</v>
      </c>
      <c r="O152" s="48">
        <f t="shared" si="6"/>
        <v>315</v>
      </c>
      <c r="P152" s="23">
        <f t="shared" si="8"/>
        <v>1.4049586776859504</v>
      </c>
      <c r="Q152" s="24">
        <v>1.7</v>
      </c>
      <c r="R152" s="24">
        <f t="shared" si="7"/>
        <v>535.5</v>
      </c>
    </row>
    <row r="153" spans="2:18" ht="30" x14ac:dyDescent="0.2">
      <c r="B153" s="17">
        <v>150</v>
      </c>
      <c r="C153" s="20" t="s">
        <v>85</v>
      </c>
      <c r="D153" s="19" t="s">
        <v>420</v>
      </c>
      <c r="E153" s="20" t="s">
        <v>5</v>
      </c>
      <c r="F153" s="21"/>
      <c r="G153" s="20"/>
      <c r="H153" s="20"/>
      <c r="I153" s="20"/>
      <c r="J153" s="21"/>
      <c r="K153" s="20">
        <v>30</v>
      </c>
      <c r="L153" s="21"/>
      <c r="M153" s="20">
        <v>150</v>
      </c>
      <c r="N153" s="21"/>
      <c r="O153" s="48">
        <f t="shared" si="6"/>
        <v>180</v>
      </c>
      <c r="P153" s="23">
        <f t="shared" si="8"/>
        <v>0.20661157024793389</v>
      </c>
      <c r="Q153" s="24">
        <v>0.25</v>
      </c>
      <c r="R153" s="24">
        <f t="shared" si="7"/>
        <v>45</v>
      </c>
    </row>
    <row r="154" spans="2:18" ht="30" x14ac:dyDescent="0.2">
      <c r="B154" s="17">
        <v>151</v>
      </c>
      <c r="C154" s="20" t="s">
        <v>85</v>
      </c>
      <c r="D154" s="19" t="s">
        <v>421</v>
      </c>
      <c r="E154" s="20" t="s">
        <v>5</v>
      </c>
      <c r="F154" s="21"/>
      <c r="G154" s="20"/>
      <c r="H154" s="20"/>
      <c r="I154" s="20"/>
      <c r="J154" s="21">
        <v>2</v>
      </c>
      <c r="K154" s="20"/>
      <c r="L154" s="21"/>
      <c r="M154" s="20">
        <v>150</v>
      </c>
      <c r="N154" s="21"/>
      <c r="O154" s="48">
        <f t="shared" si="6"/>
        <v>152</v>
      </c>
      <c r="P154" s="23">
        <f t="shared" si="8"/>
        <v>0.86776859504132242</v>
      </c>
      <c r="Q154" s="24">
        <v>1.05</v>
      </c>
      <c r="R154" s="24">
        <f t="shared" si="7"/>
        <v>159.6</v>
      </c>
    </row>
    <row r="155" spans="2:18" ht="45" x14ac:dyDescent="0.2">
      <c r="B155" s="17">
        <v>152</v>
      </c>
      <c r="C155" s="18" t="s">
        <v>86</v>
      </c>
      <c r="D155" s="19" t="s">
        <v>87</v>
      </c>
      <c r="E155" s="20" t="s">
        <v>4</v>
      </c>
      <c r="F155" s="21">
        <v>8</v>
      </c>
      <c r="G155" s="20"/>
      <c r="H155" s="20"/>
      <c r="I155" s="20"/>
      <c r="J155" s="21">
        <v>3</v>
      </c>
      <c r="K155" s="20">
        <v>10</v>
      </c>
      <c r="L155" s="21"/>
      <c r="M155" s="20">
        <v>5</v>
      </c>
      <c r="N155" s="21"/>
      <c r="O155" s="48">
        <f t="shared" si="6"/>
        <v>26</v>
      </c>
      <c r="P155" s="23">
        <f t="shared" si="8"/>
        <v>1.0909090909090911</v>
      </c>
      <c r="Q155" s="24">
        <v>1.32</v>
      </c>
      <c r="R155" s="24">
        <f t="shared" si="7"/>
        <v>34.32</v>
      </c>
    </row>
    <row r="156" spans="2:18" ht="105" x14ac:dyDescent="0.2">
      <c r="B156" s="17">
        <v>153</v>
      </c>
      <c r="C156" s="20" t="s">
        <v>362</v>
      </c>
      <c r="D156" s="19" t="s">
        <v>363</v>
      </c>
      <c r="E156" s="20" t="s">
        <v>4</v>
      </c>
      <c r="F156" s="21"/>
      <c r="G156" s="20"/>
      <c r="H156" s="20"/>
      <c r="I156" s="20"/>
      <c r="J156" s="21">
        <v>13</v>
      </c>
      <c r="K156" s="20">
        <v>50</v>
      </c>
      <c r="L156" s="21"/>
      <c r="M156" s="31">
        <v>15</v>
      </c>
      <c r="N156" s="21">
        <v>10</v>
      </c>
      <c r="O156" s="48">
        <f t="shared" si="6"/>
        <v>88</v>
      </c>
      <c r="P156" s="23">
        <f t="shared" si="8"/>
        <v>0.7024793388429752</v>
      </c>
      <c r="Q156" s="24">
        <v>0.85</v>
      </c>
      <c r="R156" s="24">
        <f t="shared" si="7"/>
        <v>74.8</v>
      </c>
    </row>
    <row r="157" spans="2:18" ht="90" x14ac:dyDescent="0.2">
      <c r="B157" s="17">
        <v>154</v>
      </c>
      <c r="C157" s="20" t="s">
        <v>192</v>
      </c>
      <c r="D157" s="19" t="s">
        <v>361</v>
      </c>
      <c r="E157" s="20" t="s">
        <v>4</v>
      </c>
      <c r="F157" s="21"/>
      <c r="G157" s="20"/>
      <c r="H157" s="20"/>
      <c r="I157" s="20">
        <v>20</v>
      </c>
      <c r="J157" s="21">
        <v>13</v>
      </c>
      <c r="K157" s="20">
        <v>30</v>
      </c>
      <c r="L157" s="21">
        <v>20</v>
      </c>
      <c r="M157" s="20">
        <v>30</v>
      </c>
      <c r="N157" s="21">
        <v>7</v>
      </c>
      <c r="O157" s="48">
        <f t="shared" si="6"/>
        <v>120</v>
      </c>
      <c r="P157" s="23">
        <f t="shared" si="8"/>
        <v>1.6528925619834711</v>
      </c>
      <c r="Q157" s="24">
        <v>2</v>
      </c>
      <c r="R157" s="24">
        <f t="shared" si="7"/>
        <v>240</v>
      </c>
    </row>
    <row r="158" spans="2:18" ht="45" x14ac:dyDescent="0.2">
      <c r="B158" s="17">
        <v>155</v>
      </c>
      <c r="C158" s="18" t="s">
        <v>192</v>
      </c>
      <c r="D158" s="19" t="s">
        <v>193</v>
      </c>
      <c r="E158" s="20" t="s">
        <v>5</v>
      </c>
      <c r="F158" s="21"/>
      <c r="G158" s="20">
        <v>60</v>
      </c>
      <c r="H158" s="20"/>
      <c r="I158" s="20">
        <v>40</v>
      </c>
      <c r="J158" s="21"/>
      <c r="K158" s="20">
        <v>50</v>
      </c>
      <c r="L158" s="21"/>
      <c r="M158" s="20"/>
      <c r="N158" s="21"/>
      <c r="O158" s="48">
        <f t="shared" si="6"/>
        <v>150</v>
      </c>
      <c r="P158" s="23">
        <f t="shared" si="8"/>
        <v>1.6528925619834711</v>
      </c>
      <c r="Q158" s="24">
        <v>2</v>
      </c>
      <c r="R158" s="24">
        <f t="shared" si="7"/>
        <v>300</v>
      </c>
    </row>
    <row r="159" spans="2:18" ht="30" x14ac:dyDescent="0.2">
      <c r="B159" s="17">
        <v>156</v>
      </c>
      <c r="C159" s="18" t="s">
        <v>192</v>
      </c>
      <c r="D159" s="19" t="s">
        <v>429</v>
      </c>
      <c r="E159" s="20" t="s">
        <v>5</v>
      </c>
      <c r="F159" s="21"/>
      <c r="G159" s="20"/>
      <c r="H159" s="20">
        <v>5</v>
      </c>
      <c r="I159" s="20">
        <v>30</v>
      </c>
      <c r="J159" s="21">
        <v>17</v>
      </c>
      <c r="K159" s="20">
        <v>50</v>
      </c>
      <c r="L159" s="21">
        <v>20</v>
      </c>
      <c r="M159" s="20">
        <v>200</v>
      </c>
      <c r="N159" s="21"/>
      <c r="O159" s="48">
        <f t="shared" si="6"/>
        <v>322</v>
      </c>
      <c r="P159" s="23">
        <f t="shared" si="8"/>
        <v>0.90909090909090917</v>
      </c>
      <c r="Q159" s="24">
        <v>1.1000000000000001</v>
      </c>
      <c r="R159" s="24">
        <f t="shared" si="7"/>
        <v>354.2</v>
      </c>
    </row>
    <row r="160" spans="2:18" ht="30" x14ac:dyDescent="0.2">
      <c r="B160" s="17">
        <v>157</v>
      </c>
      <c r="C160" s="18" t="s">
        <v>365</v>
      </c>
      <c r="D160" s="19" t="s">
        <v>194</v>
      </c>
      <c r="E160" s="20" t="s">
        <v>5</v>
      </c>
      <c r="F160" s="21"/>
      <c r="G160" s="20">
        <v>60</v>
      </c>
      <c r="H160" s="20">
        <v>5</v>
      </c>
      <c r="I160" s="20"/>
      <c r="J160" s="21"/>
      <c r="K160" s="20">
        <v>50</v>
      </c>
      <c r="L160" s="21">
        <v>2</v>
      </c>
      <c r="M160" s="20"/>
      <c r="N160" s="21"/>
      <c r="O160" s="48">
        <f t="shared" si="6"/>
        <v>117</v>
      </c>
      <c r="P160" s="23">
        <f t="shared" si="8"/>
        <v>1.3223140495867769</v>
      </c>
      <c r="Q160" s="24">
        <v>1.6</v>
      </c>
      <c r="R160" s="24">
        <f t="shared" si="7"/>
        <v>187.2</v>
      </c>
    </row>
    <row r="161" spans="2:18" ht="45" x14ac:dyDescent="0.2">
      <c r="B161" s="17">
        <v>158</v>
      </c>
      <c r="C161" s="20" t="s">
        <v>366</v>
      </c>
      <c r="D161" s="19" t="s">
        <v>364</v>
      </c>
      <c r="E161" s="20" t="s">
        <v>5</v>
      </c>
      <c r="F161" s="21"/>
      <c r="G161" s="20"/>
      <c r="H161" s="20">
        <v>5</v>
      </c>
      <c r="I161" s="20">
        <v>40</v>
      </c>
      <c r="J161" s="21">
        <v>15</v>
      </c>
      <c r="K161" s="20">
        <v>50</v>
      </c>
      <c r="L161" s="21">
        <v>15</v>
      </c>
      <c r="M161" s="20">
        <v>20</v>
      </c>
      <c r="N161" s="21">
        <v>10</v>
      </c>
      <c r="O161" s="48">
        <f t="shared" si="6"/>
        <v>155</v>
      </c>
      <c r="P161" s="23">
        <f t="shared" si="8"/>
        <v>2.8925619834710745</v>
      </c>
      <c r="Q161" s="24">
        <v>3.5</v>
      </c>
      <c r="R161" s="24">
        <f t="shared" si="7"/>
        <v>542.5</v>
      </c>
    </row>
    <row r="162" spans="2:18" ht="45" x14ac:dyDescent="0.2">
      <c r="B162" s="17">
        <v>159</v>
      </c>
      <c r="C162" s="20" t="s">
        <v>366</v>
      </c>
      <c r="D162" s="19" t="s">
        <v>367</v>
      </c>
      <c r="E162" s="20" t="s">
        <v>5</v>
      </c>
      <c r="F162" s="21"/>
      <c r="G162" s="20"/>
      <c r="H162" s="20">
        <v>5</v>
      </c>
      <c r="I162" s="20">
        <v>40</v>
      </c>
      <c r="J162" s="21">
        <v>17</v>
      </c>
      <c r="K162" s="20">
        <v>20</v>
      </c>
      <c r="L162" s="21"/>
      <c r="M162" s="20"/>
      <c r="N162" s="21">
        <v>7</v>
      </c>
      <c r="O162" s="48">
        <f t="shared" si="6"/>
        <v>89</v>
      </c>
      <c r="P162" s="23">
        <f t="shared" si="8"/>
        <v>1.8429752066115703</v>
      </c>
      <c r="Q162" s="24">
        <v>2.23</v>
      </c>
      <c r="R162" s="24">
        <f t="shared" si="7"/>
        <v>198.47</v>
      </c>
    </row>
    <row r="163" spans="2:18" ht="60" x14ac:dyDescent="0.2">
      <c r="B163" s="17">
        <v>160</v>
      </c>
      <c r="C163" s="20" t="s">
        <v>314</v>
      </c>
      <c r="D163" s="19" t="s">
        <v>315</v>
      </c>
      <c r="E163" s="20" t="s">
        <v>374</v>
      </c>
      <c r="F163" s="21"/>
      <c r="G163" s="20"/>
      <c r="H163" s="20"/>
      <c r="I163" s="20"/>
      <c r="J163" s="21">
        <v>67</v>
      </c>
      <c r="K163" s="20">
        <v>10</v>
      </c>
      <c r="L163" s="21"/>
      <c r="M163" s="20">
        <v>1</v>
      </c>
      <c r="N163" s="27">
        <v>10</v>
      </c>
      <c r="O163" s="48">
        <f t="shared" si="6"/>
        <v>88</v>
      </c>
      <c r="P163" s="23">
        <f t="shared" si="8"/>
        <v>1.6528925619834711</v>
      </c>
      <c r="Q163" s="24">
        <v>2</v>
      </c>
      <c r="R163" s="24">
        <f t="shared" si="7"/>
        <v>176</v>
      </c>
    </row>
    <row r="164" spans="2:18" ht="30" x14ac:dyDescent="0.2">
      <c r="B164" s="17">
        <v>161</v>
      </c>
      <c r="C164" s="20" t="s">
        <v>380</v>
      </c>
      <c r="D164" s="53" t="s">
        <v>584</v>
      </c>
      <c r="E164" s="20" t="s">
        <v>5</v>
      </c>
      <c r="F164" s="21"/>
      <c r="G164" s="20"/>
      <c r="H164" s="20"/>
      <c r="I164" s="20">
        <v>2</v>
      </c>
      <c r="J164" s="21"/>
      <c r="K164" s="20">
        <v>2</v>
      </c>
      <c r="L164" s="21"/>
      <c r="M164" s="20">
        <v>1</v>
      </c>
      <c r="N164" s="27"/>
      <c r="O164" s="48">
        <f t="shared" si="6"/>
        <v>5</v>
      </c>
      <c r="P164" s="23">
        <f t="shared" si="8"/>
        <v>2.5619834710743805</v>
      </c>
      <c r="Q164" s="24">
        <v>3.1</v>
      </c>
      <c r="R164" s="24">
        <f t="shared" si="7"/>
        <v>15.5</v>
      </c>
    </row>
    <row r="165" spans="2:18" ht="15" x14ac:dyDescent="0.2">
      <c r="B165" s="17">
        <v>162</v>
      </c>
      <c r="C165" s="18" t="s">
        <v>88</v>
      </c>
      <c r="D165" s="19" t="s">
        <v>89</v>
      </c>
      <c r="E165" s="20" t="s">
        <v>6</v>
      </c>
      <c r="F165" s="21">
        <v>2</v>
      </c>
      <c r="G165" s="20">
        <v>2</v>
      </c>
      <c r="H165" s="20">
        <v>2</v>
      </c>
      <c r="I165" s="20">
        <v>1</v>
      </c>
      <c r="J165" s="21">
        <v>3</v>
      </c>
      <c r="K165" s="20"/>
      <c r="L165" s="21"/>
      <c r="M165" s="20">
        <v>1</v>
      </c>
      <c r="N165" s="27">
        <v>2</v>
      </c>
      <c r="O165" s="48">
        <f t="shared" si="6"/>
        <v>13</v>
      </c>
      <c r="P165" s="23">
        <f t="shared" si="8"/>
        <v>4.4214876033057848</v>
      </c>
      <c r="Q165" s="24">
        <v>5.35</v>
      </c>
      <c r="R165" s="24">
        <f t="shared" si="7"/>
        <v>69.55</v>
      </c>
    </row>
    <row r="166" spans="2:18" ht="15" x14ac:dyDescent="0.2">
      <c r="B166" s="17">
        <v>163</v>
      </c>
      <c r="C166" s="18" t="s">
        <v>88</v>
      </c>
      <c r="D166" s="19" t="s">
        <v>90</v>
      </c>
      <c r="E166" s="20" t="s">
        <v>6</v>
      </c>
      <c r="F166" s="21">
        <v>1</v>
      </c>
      <c r="G166" s="20"/>
      <c r="H166" s="20"/>
      <c r="I166" s="20"/>
      <c r="J166" s="21">
        <v>3</v>
      </c>
      <c r="K166" s="20">
        <v>2</v>
      </c>
      <c r="L166" s="21"/>
      <c r="M166" s="20">
        <v>1</v>
      </c>
      <c r="N166" s="27">
        <v>2</v>
      </c>
      <c r="O166" s="48">
        <f t="shared" si="6"/>
        <v>9</v>
      </c>
      <c r="P166" s="23">
        <f t="shared" si="8"/>
        <v>5.9421487603305794</v>
      </c>
      <c r="Q166" s="24">
        <v>7.19</v>
      </c>
      <c r="R166" s="24">
        <f t="shared" si="7"/>
        <v>64.709999999999994</v>
      </c>
    </row>
    <row r="167" spans="2:18" ht="30" x14ac:dyDescent="0.2">
      <c r="B167" s="17">
        <v>164</v>
      </c>
      <c r="C167" s="18" t="s">
        <v>91</v>
      </c>
      <c r="D167" s="19" t="s">
        <v>94</v>
      </c>
      <c r="E167" s="20" t="s">
        <v>6</v>
      </c>
      <c r="F167" s="21">
        <v>20</v>
      </c>
      <c r="G167" s="20"/>
      <c r="H167" s="20"/>
      <c r="I167" s="20"/>
      <c r="J167" s="21">
        <v>3</v>
      </c>
      <c r="K167" s="20"/>
      <c r="L167" s="21"/>
      <c r="M167" s="20">
        <v>20</v>
      </c>
      <c r="N167" s="21">
        <v>2</v>
      </c>
      <c r="O167" s="48">
        <f t="shared" si="6"/>
        <v>45</v>
      </c>
      <c r="P167" s="23">
        <f t="shared" si="8"/>
        <v>3.3057851239669422</v>
      </c>
      <c r="Q167" s="24">
        <v>4</v>
      </c>
      <c r="R167" s="24">
        <f t="shared" si="7"/>
        <v>180</v>
      </c>
    </row>
    <row r="168" spans="2:18" ht="15" x14ac:dyDescent="0.2">
      <c r="B168" s="17">
        <v>165</v>
      </c>
      <c r="C168" s="18" t="s">
        <v>92</v>
      </c>
      <c r="D168" s="19" t="s">
        <v>93</v>
      </c>
      <c r="E168" s="20" t="s">
        <v>6</v>
      </c>
      <c r="F168" s="21">
        <v>20</v>
      </c>
      <c r="G168" s="20">
        <v>6</v>
      </c>
      <c r="H168" s="20"/>
      <c r="I168" s="20">
        <v>30</v>
      </c>
      <c r="J168" s="21">
        <v>12</v>
      </c>
      <c r="K168" s="20">
        <v>10</v>
      </c>
      <c r="L168" s="21">
        <v>10</v>
      </c>
      <c r="M168" s="20">
        <v>52</v>
      </c>
      <c r="N168" s="21">
        <v>10</v>
      </c>
      <c r="O168" s="48">
        <f t="shared" si="6"/>
        <v>150</v>
      </c>
      <c r="P168" s="23">
        <f t="shared" si="8"/>
        <v>1.3140495867768596</v>
      </c>
      <c r="Q168" s="24">
        <v>1.59</v>
      </c>
      <c r="R168" s="24">
        <f t="shared" si="7"/>
        <v>238.5</v>
      </c>
    </row>
    <row r="169" spans="2:18" ht="15" x14ac:dyDescent="0.2">
      <c r="B169" s="17">
        <v>166</v>
      </c>
      <c r="C169" s="20" t="s">
        <v>95</v>
      </c>
      <c r="D169" s="19"/>
      <c r="E169" s="20" t="s">
        <v>6</v>
      </c>
      <c r="F169" s="21"/>
      <c r="G169" s="20"/>
      <c r="H169" s="20"/>
      <c r="I169" s="20"/>
      <c r="J169" s="21"/>
      <c r="K169" s="20"/>
      <c r="L169" s="21"/>
      <c r="M169" s="20"/>
      <c r="N169" s="21"/>
      <c r="O169" s="48">
        <f t="shared" si="6"/>
        <v>0</v>
      </c>
      <c r="P169" s="23">
        <f t="shared" si="8"/>
        <v>1.9834710743801653</v>
      </c>
      <c r="Q169" s="24">
        <v>2.4</v>
      </c>
      <c r="R169" s="24">
        <f t="shared" si="7"/>
        <v>0</v>
      </c>
    </row>
    <row r="170" spans="2:18" ht="62.25" customHeight="1" x14ac:dyDescent="0.2">
      <c r="B170" s="17">
        <v>167</v>
      </c>
      <c r="C170" s="34" t="s">
        <v>158</v>
      </c>
      <c r="D170" s="52" t="s">
        <v>582</v>
      </c>
      <c r="E170" s="34" t="s">
        <v>6</v>
      </c>
      <c r="F170" s="21">
        <v>1</v>
      </c>
      <c r="G170" s="35"/>
      <c r="H170" s="20">
        <v>1</v>
      </c>
      <c r="I170" s="20"/>
      <c r="J170" s="21"/>
      <c r="K170" s="20">
        <v>1</v>
      </c>
      <c r="L170" s="21"/>
      <c r="M170" s="20"/>
      <c r="N170" s="27">
        <v>1</v>
      </c>
      <c r="O170" s="48">
        <f t="shared" si="6"/>
        <v>4</v>
      </c>
      <c r="P170" s="23">
        <f t="shared" si="8"/>
        <v>81.818181818181827</v>
      </c>
      <c r="Q170" s="24">
        <v>99</v>
      </c>
      <c r="R170" s="24">
        <f t="shared" si="7"/>
        <v>396</v>
      </c>
    </row>
    <row r="171" spans="2:18" ht="45" x14ac:dyDescent="0.2">
      <c r="B171" s="17">
        <v>168</v>
      </c>
      <c r="C171" s="18" t="s">
        <v>96</v>
      </c>
      <c r="D171" s="19" t="s">
        <v>97</v>
      </c>
      <c r="E171" s="20" t="s">
        <v>6</v>
      </c>
      <c r="F171" s="21">
        <v>17</v>
      </c>
      <c r="G171" s="20">
        <v>10</v>
      </c>
      <c r="H171" s="20"/>
      <c r="I171" s="20"/>
      <c r="J171" s="21"/>
      <c r="K171" s="20">
        <v>5</v>
      </c>
      <c r="L171" s="21"/>
      <c r="M171" s="20"/>
      <c r="N171" s="21"/>
      <c r="O171" s="48">
        <f t="shared" si="6"/>
        <v>32</v>
      </c>
      <c r="P171" s="23">
        <f t="shared" si="8"/>
        <v>1.3636363636363635</v>
      </c>
      <c r="Q171" s="24">
        <v>1.65</v>
      </c>
      <c r="R171" s="24">
        <f t="shared" si="7"/>
        <v>52.8</v>
      </c>
    </row>
    <row r="172" spans="2:18" ht="15" x14ac:dyDescent="0.2">
      <c r="B172" s="17">
        <v>169</v>
      </c>
      <c r="C172" s="18" t="s">
        <v>98</v>
      </c>
      <c r="D172" s="19" t="s">
        <v>99</v>
      </c>
      <c r="E172" s="20" t="s">
        <v>5</v>
      </c>
      <c r="F172" s="21">
        <v>25</v>
      </c>
      <c r="G172" s="20"/>
      <c r="H172" s="20"/>
      <c r="I172" s="20"/>
      <c r="J172" s="21"/>
      <c r="K172" s="20">
        <v>5</v>
      </c>
      <c r="L172" s="21"/>
      <c r="M172" s="20"/>
      <c r="N172" s="27"/>
      <c r="O172" s="48">
        <f t="shared" si="6"/>
        <v>30</v>
      </c>
      <c r="P172" s="23">
        <f t="shared" si="8"/>
        <v>0.6198347107438017</v>
      </c>
      <c r="Q172" s="24">
        <v>0.75</v>
      </c>
      <c r="R172" s="24">
        <f t="shared" si="7"/>
        <v>22.5</v>
      </c>
    </row>
    <row r="173" spans="2:18" ht="45" x14ac:dyDescent="0.2">
      <c r="B173" s="17">
        <v>170</v>
      </c>
      <c r="C173" s="20" t="s">
        <v>316</v>
      </c>
      <c r="D173" s="19" t="s">
        <v>317</v>
      </c>
      <c r="E173" s="20" t="s">
        <v>5</v>
      </c>
      <c r="F173" s="21"/>
      <c r="G173" s="20"/>
      <c r="H173" s="20"/>
      <c r="I173" s="20"/>
      <c r="J173" s="21">
        <v>5</v>
      </c>
      <c r="K173" s="20">
        <v>10</v>
      </c>
      <c r="L173" s="21"/>
      <c r="M173" s="20"/>
      <c r="N173" s="27">
        <v>10</v>
      </c>
      <c r="O173" s="48">
        <f t="shared" si="6"/>
        <v>25</v>
      </c>
      <c r="P173" s="23">
        <f t="shared" si="8"/>
        <v>0.81818181818181823</v>
      </c>
      <c r="Q173" s="24">
        <v>0.99</v>
      </c>
      <c r="R173" s="24">
        <f t="shared" si="7"/>
        <v>24.75</v>
      </c>
    </row>
    <row r="174" spans="2:18" ht="45" x14ac:dyDescent="0.2">
      <c r="B174" s="17">
        <v>171</v>
      </c>
      <c r="C174" s="20" t="s">
        <v>316</v>
      </c>
      <c r="D174" s="19" t="s">
        <v>318</v>
      </c>
      <c r="E174" s="20" t="s">
        <v>5</v>
      </c>
      <c r="F174" s="21"/>
      <c r="G174" s="20"/>
      <c r="H174" s="20"/>
      <c r="I174" s="20"/>
      <c r="J174" s="21">
        <v>5</v>
      </c>
      <c r="K174" s="20">
        <v>10</v>
      </c>
      <c r="L174" s="21">
        <v>20</v>
      </c>
      <c r="M174" s="20">
        <v>36</v>
      </c>
      <c r="N174" s="27">
        <v>10</v>
      </c>
      <c r="O174" s="48">
        <f t="shared" si="6"/>
        <v>81</v>
      </c>
      <c r="P174" s="23">
        <f t="shared" si="8"/>
        <v>0.73553719008264462</v>
      </c>
      <c r="Q174" s="24">
        <v>0.89</v>
      </c>
      <c r="R174" s="24">
        <f t="shared" si="7"/>
        <v>72.09</v>
      </c>
    </row>
    <row r="175" spans="2:18" ht="45" x14ac:dyDescent="0.2">
      <c r="B175" s="17">
        <v>172</v>
      </c>
      <c r="C175" s="20" t="s">
        <v>316</v>
      </c>
      <c r="D175" s="19" t="s">
        <v>319</v>
      </c>
      <c r="E175" s="20" t="s">
        <v>5</v>
      </c>
      <c r="F175" s="21"/>
      <c r="G175" s="20">
        <v>10</v>
      </c>
      <c r="H175" s="20"/>
      <c r="I175" s="20"/>
      <c r="J175" s="21">
        <v>5</v>
      </c>
      <c r="K175" s="20">
        <v>10</v>
      </c>
      <c r="L175" s="21">
        <v>20</v>
      </c>
      <c r="M175" s="20">
        <v>12</v>
      </c>
      <c r="N175" s="27">
        <v>10</v>
      </c>
      <c r="O175" s="48">
        <f t="shared" si="6"/>
        <v>67</v>
      </c>
      <c r="P175" s="23">
        <f t="shared" si="8"/>
        <v>0.73553719008264462</v>
      </c>
      <c r="Q175" s="24">
        <v>0.89</v>
      </c>
      <c r="R175" s="24">
        <f t="shared" si="7"/>
        <v>59.63</v>
      </c>
    </row>
    <row r="176" spans="2:18" ht="45" x14ac:dyDescent="0.2">
      <c r="B176" s="17">
        <v>173</v>
      </c>
      <c r="C176" s="20" t="s">
        <v>321</v>
      </c>
      <c r="D176" s="19" t="s">
        <v>320</v>
      </c>
      <c r="E176" s="20" t="s">
        <v>5</v>
      </c>
      <c r="F176" s="21">
        <v>5</v>
      </c>
      <c r="G176" s="20">
        <v>10</v>
      </c>
      <c r="H176" s="20"/>
      <c r="I176" s="20"/>
      <c r="J176" s="21">
        <v>5</v>
      </c>
      <c r="K176" s="20">
        <v>20</v>
      </c>
      <c r="L176" s="21"/>
      <c r="M176" s="20">
        <v>12</v>
      </c>
      <c r="N176" s="27">
        <v>10</v>
      </c>
      <c r="O176" s="48">
        <f t="shared" si="6"/>
        <v>62</v>
      </c>
      <c r="P176" s="23">
        <f t="shared" si="8"/>
        <v>1.115702479338843</v>
      </c>
      <c r="Q176" s="24">
        <v>1.35</v>
      </c>
      <c r="R176" s="24">
        <f t="shared" si="7"/>
        <v>83.7</v>
      </c>
    </row>
    <row r="177" spans="2:18" ht="45" x14ac:dyDescent="0.2">
      <c r="B177" s="17">
        <v>174</v>
      </c>
      <c r="C177" s="20" t="s">
        <v>323</v>
      </c>
      <c r="D177" s="19" t="s">
        <v>322</v>
      </c>
      <c r="E177" s="20" t="s">
        <v>5</v>
      </c>
      <c r="F177" s="21"/>
      <c r="G177" s="20">
        <v>10</v>
      </c>
      <c r="H177" s="20"/>
      <c r="I177" s="20"/>
      <c r="J177" s="21">
        <v>10</v>
      </c>
      <c r="K177" s="20">
        <v>30</v>
      </c>
      <c r="L177" s="21"/>
      <c r="M177" s="20">
        <v>12</v>
      </c>
      <c r="N177" s="27">
        <v>10</v>
      </c>
      <c r="O177" s="48">
        <f t="shared" si="6"/>
        <v>72</v>
      </c>
      <c r="P177" s="23">
        <f t="shared" si="8"/>
        <v>1.6528925619834711</v>
      </c>
      <c r="Q177" s="24">
        <v>2</v>
      </c>
      <c r="R177" s="24">
        <f t="shared" si="7"/>
        <v>144</v>
      </c>
    </row>
    <row r="178" spans="2:18" ht="45" x14ac:dyDescent="0.2">
      <c r="B178" s="17">
        <v>175</v>
      </c>
      <c r="C178" s="20" t="s">
        <v>323</v>
      </c>
      <c r="D178" s="19" t="s">
        <v>324</v>
      </c>
      <c r="E178" s="20" t="s">
        <v>5</v>
      </c>
      <c r="F178" s="21"/>
      <c r="G178" s="20">
        <v>10</v>
      </c>
      <c r="H178" s="20"/>
      <c r="I178" s="20"/>
      <c r="J178" s="21">
        <v>7</v>
      </c>
      <c r="K178" s="20">
        <v>30</v>
      </c>
      <c r="L178" s="21"/>
      <c r="M178" s="20">
        <v>12</v>
      </c>
      <c r="N178" s="27">
        <v>10</v>
      </c>
      <c r="O178" s="48">
        <f t="shared" si="6"/>
        <v>69</v>
      </c>
      <c r="P178" s="23">
        <f t="shared" si="8"/>
        <v>3.5454545454545454</v>
      </c>
      <c r="Q178" s="24">
        <v>4.29</v>
      </c>
      <c r="R178" s="24">
        <f t="shared" si="7"/>
        <v>296.01</v>
      </c>
    </row>
    <row r="179" spans="2:18" ht="15" x14ac:dyDescent="0.2">
      <c r="B179" s="17">
        <v>176</v>
      </c>
      <c r="C179" s="18" t="s">
        <v>316</v>
      </c>
      <c r="D179" s="19" t="s">
        <v>591</v>
      </c>
      <c r="E179" s="20" t="s">
        <v>5</v>
      </c>
      <c r="F179" s="21"/>
      <c r="G179" s="20"/>
      <c r="H179" s="20"/>
      <c r="I179" s="20"/>
      <c r="J179" s="21"/>
      <c r="K179" s="20">
        <v>5</v>
      </c>
      <c r="L179" s="21"/>
      <c r="M179" s="20"/>
      <c r="N179" s="27"/>
      <c r="O179" s="48">
        <f t="shared" si="6"/>
        <v>5</v>
      </c>
      <c r="P179" s="23">
        <f t="shared" si="8"/>
        <v>3.2975206611570251</v>
      </c>
      <c r="Q179" s="24">
        <v>3.99</v>
      </c>
      <c r="R179" s="24">
        <f t="shared" si="7"/>
        <v>19.95</v>
      </c>
    </row>
    <row r="180" spans="2:18" ht="30" x14ac:dyDescent="0.2">
      <c r="B180" s="17">
        <v>177</v>
      </c>
      <c r="C180" s="20" t="s">
        <v>316</v>
      </c>
      <c r="D180" s="19" t="s">
        <v>325</v>
      </c>
      <c r="E180" s="20" t="s">
        <v>5</v>
      </c>
      <c r="F180" s="21"/>
      <c r="G180" s="20"/>
      <c r="H180" s="20"/>
      <c r="I180" s="20"/>
      <c r="J180" s="21">
        <v>10</v>
      </c>
      <c r="K180" s="20">
        <v>5</v>
      </c>
      <c r="L180" s="21"/>
      <c r="M180" s="20"/>
      <c r="N180" s="27">
        <v>10</v>
      </c>
      <c r="O180" s="48">
        <f t="shared" si="6"/>
        <v>25</v>
      </c>
      <c r="P180" s="23">
        <f t="shared" si="8"/>
        <v>1.3140495867768596</v>
      </c>
      <c r="Q180" s="24">
        <v>1.59</v>
      </c>
      <c r="R180" s="24">
        <f t="shared" si="7"/>
        <v>39.75</v>
      </c>
    </row>
    <row r="181" spans="2:18" ht="30" x14ac:dyDescent="0.2">
      <c r="B181" s="17">
        <v>178</v>
      </c>
      <c r="C181" s="20" t="s">
        <v>316</v>
      </c>
      <c r="D181" s="19" t="s">
        <v>326</v>
      </c>
      <c r="E181" s="20" t="s">
        <v>5</v>
      </c>
      <c r="F181" s="21"/>
      <c r="G181" s="20"/>
      <c r="H181" s="20"/>
      <c r="I181" s="20"/>
      <c r="J181" s="21">
        <v>10</v>
      </c>
      <c r="K181" s="20">
        <v>3</v>
      </c>
      <c r="L181" s="21">
        <v>50</v>
      </c>
      <c r="M181" s="20"/>
      <c r="N181" s="27">
        <v>10</v>
      </c>
      <c r="O181" s="48">
        <f t="shared" si="6"/>
        <v>73</v>
      </c>
      <c r="P181" s="23">
        <f t="shared" si="8"/>
        <v>2.0661157024793391</v>
      </c>
      <c r="Q181" s="24">
        <v>2.5</v>
      </c>
      <c r="R181" s="24">
        <f t="shared" si="7"/>
        <v>182.5</v>
      </c>
    </row>
    <row r="182" spans="2:18" ht="30" x14ac:dyDescent="0.2">
      <c r="B182" s="17">
        <v>179</v>
      </c>
      <c r="C182" s="20" t="s">
        <v>316</v>
      </c>
      <c r="D182" s="19" t="s">
        <v>327</v>
      </c>
      <c r="E182" s="20" t="s">
        <v>5</v>
      </c>
      <c r="F182" s="21"/>
      <c r="G182" s="20"/>
      <c r="H182" s="20"/>
      <c r="I182" s="20"/>
      <c r="J182" s="21">
        <v>10</v>
      </c>
      <c r="K182" s="20">
        <v>3</v>
      </c>
      <c r="L182" s="21"/>
      <c r="M182" s="20"/>
      <c r="N182" s="27">
        <v>10</v>
      </c>
      <c r="O182" s="48">
        <f t="shared" si="6"/>
        <v>23</v>
      </c>
      <c r="P182" s="23">
        <f t="shared" si="8"/>
        <v>1.6446280991735538</v>
      </c>
      <c r="Q182" s="24">
        <v>1.99</v>
      </c>
      <c r="R182" s="24">
        <f t="shared" si="7"/>
        <v>45.77</v>
      </c>
    </row>
    <row r="183" spans="2:18" ht="30" x14ac:dyDescent="0.2">
      <c r="B183" s="17">
        <v>180</v>
      </c>
      <c r="C183" s="20" t="s">
        <v>328</v>
      </c>
      <c r="D183" s="19" t="s">
        <v>329</v>
      </c>
      <c r="E183" s="20" t="s">
        <v>5</v>
      </c>
      <c r="F183" s="21"/>
      <c r="G183" s="20"/>
      <c r="H183" s="20"/>
      <c r="I183" s="20"/>
      <c r="J183" s="21">
        <v>5</v>
      </c>
      <c r="K183" s="20">
        <v>1</v>
      </c>
      <c r="L183" s="21"/>
      <c r="M183" s="20"/>
      <c r="N183" s="27">
        <v>5</v>
      </c>
      <c r="O183" s="48">
        <f t="shared" si="6"/>
        <v>11</v>
      </c>
      <c r="P183" s="23">
        <f t="shared" si="8"/>
        <v>3.3057851239669422</v>
      </c>
      <c r="Q183" s="24">
        <v>4</v>
      </c>
      <c r="R183" s="24">
        <f t="shared" si="7"/>
        <v>44</v>
      </c>
    </row>
    <row r="184" spans="2:18" ht="30" x14ac:dyDescent="0.2">
      <c r="B184" s="17">
        <v>181</v>
      </c>
      <c r="C184" s="20" t="s">
        <v>328</v>
      </c>
      <c r="D184" s="19" t="s">
        <v>330</v>
      </c>
      <c r="E184" s="20" t="s">
        <v>5</v>
      </c>
      <c r="F184" s="21"/>
      <c r="G184" s="20"/>
      <c r="H184" s="20"/>
      <c r="I184" s="20"/>
      <c r="J184" s="21">
        <v>5</v>
      </c>
      <c r="K184" s="20">
        <v>1</v>
      </c>
      <c r="L184" s="21"/>
      <c r="M184" s="20"/>
      <c r="N184" s="27">
        <v>5</v>
      </c>
      <c r="O184" s="48">
        <f t="shared" si="6"/>
        <v>11</v>
      </c>
      <c r="P184" s="23">
        <f t="shared" si="8"/>
        <v>4.1322314049586781</v>
      </c>
      <c r="Q184" s="24">
        <v>5</v>
      </c>
      <c r="R184" s="24">
        <f t="shared" si="7"/>
        <v>55</v>
      </c>
    </row>
    <row r="185" spans="2:18" ht="30" x14ac:dyDescent="0.2">
      <c r="B185" s="17">
        <v>182</v>
      </c>
      <c r="C185" s="20" t="s">
        <v>328</v>
      </c>
      <c r="D185" s="19" t="s">
        <v>331</v>
      </c>
      <c r="E185" s="20" t="s">
        <v>5</v>
      </c>
      <c r="F185" s="21"/>
      <c r="G185" s="20"/>
      <c r="H185" s="20"/>
      <c r="I185" s="20"/>
      <c r="J185" s="21">
        <v>5</v>
      </c>
      <c r="K185" s="20">
        <v>2</v>
      </c>
      <c r="L185" s="21"/>
      <c r="M185" s="20"/>
      <c r="N185" s="27">
        <v>3</v>
      </c>
      <c r="O185" s="48">
        <f t="shared" si="6"/>
        <v>10</v>
      </c>
      <c r="P185" s="23">
        <f t="shared" si="8"/>
        <v>6.6115702479338845</v>
      </c>
      <c r="Q185" s="24">
        <v>8</v>
      </c>
      <c r="R185" s="24">
        <f t="shared" si="7"/>
        <v>80</v>
      </c>
    </row>
    <row r="186" spans="2:18" ht="45" x14ac:dyDescent="0.2">
      <c r="B186" s="17">
        <v>183</v>
      </c>
      <c r="C186" s="20" t="s">
        <v>332</v>
      </c>
      <c r="D186" s="19" t="s">
        <v>333</v>
      </c>
      <c r="E186" s="20" t="s">
        <v>5</v>
      </c>
      <c r="F186" s="21"/>
      <c r="G186" s="20"/>
      <c r="H186" s="20"/>
      <c r="I186" s="20"/>
      <c r="J186" s="21">
        <v>25</v>
      </c>
      <c r="K186" s="20">
        <v>10</v>
      </c>
      <c r="L186" s="21">
        <v>20</v>
      </c>
      <c r="M186" s="20"/>
      <c r="N186" s="27">
        <v>10</v>
      </c>
      <c r="O186" s="48">
        <f t="shared" si="6"/>
        <v>65</v>
      </c>
      <c r="P186" s="23">
        <f t="shared" si="8"/>
        <v>1.3636363636363635</v>
      </c>
      <c r="Q186" s="24">
        <v>1.65</v>
      </c>
      <c r="R186" s="24">
        <f t="shared" si="7"/>
        <v>107.25</v>
      </c>
    </row>
    <row r="187" spans="2:18" ht="45" x14ac:dyDescent="0.2">
      <c r="B187" s="17">
        <v>184</v>
      </c>
      <c r="C187" s="20" t="s">
        <v>332</v>
      </c>
      <c r="D187" s="19" t="s">
        <v>334</v>
      </c>
      <c r="E187" s="20" t="s">
        <v>5</v>
      </c>
      <c r="F187" s="21"/>
      <c r="G187" s="20"/>
      <c r="H187" s="20"/>
      <c r="I187" s="20"/>
      <c r="J187" s="21">
        <v>10</v>
      </c>
      <c r="K187" s="20">
        <v>15</v>
      </c>
      <c r="L187" s="21"/>
      <c r="M187" s="20"/>
      <c r="N187" s="27">
        <v>10</v>
      </c>
      <c r="O187" s="48">
        <f t="shared" si="6"/>
        <v>35</v>
      </c>
      <c r="P187" s="23">
        <f t="shared" si="8"/>
        <v>2.1404958677685948</v>
      </c>
      <c r="Q187" s="24">
        <v>2.59</v>
      </c>
      <c r="R187" s="24">
        <f t="shared" si="7"/>
        <v>90.65</v>
      </c>
    </row>
    <row r="188" spans="2:18" ht="45" x14ac:dyDescent="0.2">
      <c r="B188" s="17">
        <v>185</v>
      </c>
      <c r="C188" s="20" t="s">
        <v>332</v>
      </c>
      <c r="D188" s="19" t="s">
        <v>335</v>
      </c>
      <c r="E188" s="20" t="s">
        <v>5</v>
      </c>
      <c r="F188" s="21"/>
      <c r="G188" s="20"/>
      <c r="H188" s="20"/>
      <c r="I188" s="20"/>
      <c r="J188" s="21">
        <v>2</v>
      </c>
      <c r="K188" s="20">
        <v>10</v>
      </c>
      <c r="L188" s="21"/>
      <c r="M188" s="20"/>
      <c r="N188" s="27">
        <v>10</v>
      </c>
      <c r="O188" s="48">
        <f t="shared" si="6"/>
        <v>22</v>
      </c>
      <c r="P188" s="23">
        <f t="shared" si="8"/>
        <v>2.388429752066116</v>
      </c>
      <c r="Q188" s="24">
        <v>2.89</v>
      </c>
      <c r="R188" s="24">
        <f t="shared" si="7"/>
        <v>63.58</v>
      </c>
    </row>
    <row r="189" spans="2:18" ht="15" x14ac:dyDescent="0.2">
      <c r="B189" s="17">
        <v>186</v>
      </c>
      <c r="C189" s="20" t="s">
        <v>336</v>
      </c>
      <c r="D189" s="21" t="s">
        <v>337</v>
      </c>
      <c r="E189" s="20" t="s">
        <v>5</v>
      </c>
      <c r="F189" s="21"/>
      <c r="G189" s="20"/>
      <c r="H189" s="20"/>
      <c r="I189" s="20"/>
      <c r="J189" s="21">
        <v>40</v>
      </c>
      <c r="K189" s="20">
        <v>5</v>
      </c>
      <c r="L189" s="21"/>
      <c r="M189" s="20"/>
      <c r="N189" s="27">
        <v>10</v>
      </c>
      <c r="O189" s="48">
        <f t="shared" si="6"/>
        <v>55</v>
      </c>
      <c r="P189" s="23">
        <f t="shared" si="8"/>
        <v>0.6198347107438017</v>
      </c>
      <c r="Q189" s="24">
        <v>0.75</v>
      </c>
      <c r="R189" s="24">
        <f t="shared" si="7"/>
        <v>41.25</v>
      </c>
    </row>
    <row r="190" spans="2:18" ht="33.75" customHeight="1" x14ac:dyDescent="0.2">
      <c r="B190" s="17">
        <v>187</v>
      </c>
      <c r="C190" s="18" t="s">
        <v>100</v>
      </c>
      <c r="D190" s="19" t="s">
        <v>101</v>
      </c>
      <c r="E190" s="20" t="s">
        <v>5</v>
      </c>
      <c r="F190" s="21">
        <v>4</v>
      </c>
      <c r="G190" s="20"/>
      <c r="H190" s="20"/>
      <c r="I190" s="20"/>
      <c r="J190" s="21">
        <v>1</v>
      </c>
      <c r="K190" s="20">
        <v>3</v>
      </c>
      <c r="L190" s="21"/>
      <c r="M190" s="20">
        <v>15</v>
      </c>
      <c r="N190" s="27">
        <v>2</v>
      </c>
      <c r="O190" s="48">
        <f t="shared" si="6"/>
        <v>25</v>
      </c>
      <c r="P190" s="23">
        <f t="shared" si="8"/>
        <v>2.1404958677685948</v>
      </c>
      <c r="Q190" s="24">
        <v>2.59</v>
      </c>
      <c r="R190" s="24">
        <f t="shared" si="7"/>
        <v>64.75</v>
      </c>
    </row>
    <row r="191" spans="2:18" ht="30" x14ac:dyDescent="0.2">
      <c r="B191" s="17">
        <v>188</v>
      </c>
      <c r="C191" s="18" t="s">
        <v>102</v>
      </c>
      <c r="D191" s="19" t="s">
        <v>101</v>
      </c>
      <c r="E191" s="20" t="s">
        <v>5</v>
      </c>
      <c r="F191" s="21">
        <v>4</v>
      </c>
      <c r="G191" s="20">
        <v>1</v>
      </c>
      <c r="H191" s="20">
        <v>2</v>
      </c>
      <c r="I191" s="20"/>
      <c r="J191" s="21">
        <v>1</v>
      </c>
      <c r="K191" s="20">
        <v>3</v>
      </c>
      <c r="L191" s="21"/>
      <c r="M191" s="20">
        <v>5</v>
      </c>
      <c r="N191" s="21">
        <v>2</v>
      </c>
      <c r="O191" s="48">
        <f t="shared" ref="O191:O252" si="9">SUM(F191:N191)</f>
        <v>18</v>
      </c>
      <c r="P191" s="23">
        <f t="shared" si="8"/>
        <v>2.6363636363636362</v>
      </c>
      <c r="Q191" s="24">
        <v>3.19</v>
      </c>
      <c r="R191" s="24">
        <f t="shared" si="7"/>
        <v>57.42</v>
      </c>
    </row>
    <row r="192" spans="2:18" ht="30" x14ac:dyDescent="0.2">
      <c r="B192" s="17">
        <v>189</v>
      </c>
      <c r="C192" s="18" t="s">
        <v>103</v>
      </c>
      <c r="D192" s="19" t="s">
        <v>101</v>
      </c>
      <c r="E192" s="20" t="s">
        <v>6</v>
      </c>
      <c r="F192" s="21">
        <v>1</v>
      </c>
      <c r="G192" s="20">
        <v>1</v>
      </c>
      <c r="H192" s="20"/>
      <c r="I192" s="20">
        <v>1</v>
      </c>
      <c r="J192" s="21">
        <v>2</v>
      </c>
      <c r="K192" s="20">
        <v>5</v>
      </c>
      <c r="L192" s="21"/>
      <c r="M192" s="20">
        <v>5</v>
      </c>
      <c r="N192" s="21">
        <v>2</v>
      </c>
      <c r="O192" s="48">
        <f t="shared" si="9"/>
        <v>17</v>
      </c>
      <c r="P192" s="23">
        <f t="shared" si="8"/>
        <v>4.0413223140495864</v>
      </c>
      <c r="Q192" s="24">
        <v>4.8899999999999997</v>
      </c>
      <c r="R192" s="24">
        <f t="shared" si="7"/>
        <v>83.13</v>
      </c>
    </row>
    <row r="193" spans="2:18" ht="15" x14ac:dyDescent="0.2">
      <c r="B193" s="17">
        <v>190</v>
      </c>
      <c r="C193" s="18" t="s">
        <v>104</v>
      </c>
      <c r="D193" s="19" t="s">
        <v>105</v>
      </c>
      <c r="E193" s="20" t="s">
        <v>6</v>
      </c>
      <c r="F193" s="21">
        <v>5</v>
      </c>
      <c r="G193" s="20"/>
      <c r="H193" s="20"/>
      <c r="I193" s="20"/>
      <c r="J193" s="21">
        <v>7</v>
      </c>
      <c r="K193" s="20">
        <v>3</v>
      </c>
      <c r="L193" s="21">
        <v>4</v>
      </c>
      <c r="M193" s="20">
        <v>5</v>
      </c>
      <c r="N193" s="21">
        <v>2</v>
      </c>
      <c r="O193" s="48">
        <f t="shared" si="9"/>
        <v>26</v>
      </c>
      <c r="P193" s="23">
        <f t="shared" si="8"/>
        <v>1.6446280991735538</v>
      </c>
      <c r="Q193" s="24">
        <v>1.99</v>
      </c>
      <c r="R193" s="24">
        <f t="shared" si="7"/>
        <v>51.74</v>
      </c>
    </row>
    <row r="194" spans="2:18" ht="30" x14ac:dyDescent="0.2">
      <c r="B194" s="17">
        <v>191</v>
      </c>
      <c r="C194" s="18" t="s">
        <v>106</v>
      </c>
      <c r="D194" s="19" t="s">
        <v>107</v>
      </c>
      <c r="E194" s="20" t="s">
        <v>6</v>
      </c>
      <c r="F194" s="21">
        <v>1</v>
      </c>
      <c r="G194" s="20"/>
      <c r="H194" s="20"/>
      <c r="I194" s="20"/>
      <c r="J194" s="21">
        <v>1</v>
      </c>
      <c r="K194" s="20">
        <v>2</v>
      </c>
      <c r="L194" s="21"/>
      <c r="M194" s="20">
        <v>1</v>
      </c>
      <c r="N194" s="21"/>
      <c r="O194" s="48">
        <f t="shared" si="9"/>
        <v>5</v>
      </c>
      <c r="P194" s="23">
        <f t="shared" si="8"/>
        <v>71.074380165289256</v>
      </c>
      <c r="Q194" s="24">
        <v>86</v>
      </c>
      <c r="R194" s="24">
        <f t="shared" si="7"/>
        <v>430</v>
      </c>
    </row>
    <row r="195" spans="2:18" ht="15" x14ac:dyDescent="0.2">
      <c r="B195" s="17">
        <v>192</v>
      </c>
      <c r="C195" s="18" t="s">
        <v>108</v>
      </c>
      <c r="D195" s="19" t="s">
        <v>109</v>
      </c>
      <c r="E195" s="20" t="s">
        <v>6</v>
      </c>
      <c r="F195" s="21">
        <v>3</v>
      </c>
      <c r="G195" s="20">
        <v>1</v>
      </c>
      <c r="H195" s="20">
        <v>1</v>
      </c>
      <c r="I195" s="20">
        <v>2</v>
      </c>
      <c r="J195" s="21">
        <v>1</v>
      </c>
      <c r="K195" s="20">
        <v>3</v>
      </c>
      <c r="L195" s="21"/>
      <c r="M195" s="20">
        <v>1</v>
      </c>
      <c r="N195" s="27">
        <v>1</v>
      </c>
      <c r="O195" s="48">
        <f t="shared" si="9"/>
        <v>13</v>
      </c>
      <c r="P195" s="23">
        <f t="shared" si="8"/>
        <v>5.0826446280991737</v>
      </c>
      <c r="Q195" s="24">
        <v>6.15</v>
      </c>
      <c r="R195" s="24">
        <f t="shared" si="7"/>
        <v>79.95</v>
      </c>
    </row>
    <row r="196" spans="2:18" ht="15" x14ac:dyDescent="0.2">
      <c r="B196" s="17">
        <v>193</v>
      </c>
      <c r="C196" s="18" t="s">
        <v>110</v>
      </c>
      <c r="D196" s="19" t="s">
        <v>111</v>
      </c>
      <c r="E196" s="20" t="s">
        <v>6</v>
      </c>
      <c r="F196" s="21">
        <v>3</v>
      </c>
      <c r="G196" s="20">
        <v>5</v>
      </c>
      <c r="H196" s="20">
        <v>10</v>
      </c>
      <c r="I196" s="20">
        <v>10</v>
      </c>
      <c r="J196" s="21">
        <v>33</v>
      </c>
      <c r="K196" s="20">
        <v>10</v>
      </c>
      <c r="L196" s="21">
        <v>2</v>
      </c>
      <c r="M196" s="20">
        <v>100</v>
      </c>
      <c r="N196" s="27">
        <v>2</v>
      </c>
      <c r="O196" s="48">
        <f t="shared" si="9"/>
        <v>175</v>
      </c>
      <c r="P196" s="23">
        <f t="shared" si="8"/>
        <v>0.86776859504132242</v>
      </c>
      <c r="Q196" s="24">
        <v>1.05</v>
      </c>
      <c r="R196" s="24">
        <f t="shared" si="7"/>
        <v>183.75</v>
      </c>
    </row>
    <row r="197" spans="2:18" ht="15" x14ac:dyDescent="0.2">
      <c r="B197" s="17">
        <v>194</v>
      </c>
      <c r="C197" s="18" t="s">
        <v>112</v>
      </c>
      <c r="D197" s="19" t="s">
        <v>113</v>
      </c>
      <c r="E197" s="20" t="s">
        <v>5</v>
      </c>
      <c r="F197" s="21">
        <v>3</v>
      </c>
      <c r="G197" s="20">
        <v>5</v>
      </c>
      <c r="H197" s="20">
        <v>10</v>
      </c>
      <c r="I197" s="20">
        <v>5</v>
      </c>
      <c r="J197" s="21">
        <v>33</v>
      </c>
      <c r="K197" s="20">
        <v>10</v>
      </c>
      <c r="L197" s="21"/>
      <c r="M197" s="20">
        <v>15</v>
      </c>
      <c r="N197" s="27">
        <v>7</v>
      </c>
      <c r="O197" s="48">
        <f t="shared" si="9"/>
        <v>88</v>
      </c>
      <c r="P197" s="23">
        <f t="shared" si="8"/>
        <v>2.0661157024793391</v>
      </c>
      <c r="Q197" s="24">
        <v>2.5</v>
      </c>
      <c r="R197" s="24">
        <f t="shared" ref="R197:R260" si="10">ROUND(O197*Q197,2)</f>
        <v>220</v>
      </c>
    </row>
    <row r="198" spans="2:18" ht="30" x14ac:dyDescent="0.2">
      <c r="B198" s="17">
        <v>195</v>
      </c>
      <c r="C198" s="18" t="s">
        <v>114</v>
      </c>
      <c r="D198" s="19" t="s">
        <v>115</v>
      </c>
      <c r="E198" s="20" t="s">
        <v>4</v>
      </c>
      <c r="F198" s="21">
        <v>1</v>
      </c>
      <c r="G198" s="20">
        <v>1</v>
      </c>
      <c r="H198" s="20"/>
      <c r="I198" s="20">
        <v>10</v>
      </c>
      <c r="J198" s="21">
        <v>7</v>
      </c>
      <c r="K198" s="20">
        <v>3</v>
      </c>
      <c r="L198" s="21"/>
      <c r="M198" s="20">
        <v>6</v>
      </c>
      <c r="N198" s="27">
        <v>2</v>
      </c>
      <c r="O198" s="48">
        <f t="shared" si="9"/>
        <v>30</v>
      </c>
      <c r="P198" s="23">
        <f t="shared" ref="P198:P261" si="11">SUM(Q198/1.21)</f>
        <v>2.4793388429752068</v>
      </c>
      <c r="Q198" s="24">
        <v>3</v>
      </c>
      <c r="R198" s="24">
        <f t="shared" si="10"/>
        <v>90</v>
      </c>
    </row>
    <row r="199" spans="2:18" ht="48" customHeight="1" x14ac:dyDescent="0.2">
      <c r="B199" s="17">
        <v>196</v>
      </c>
      <c r="C199" s="18" t="s">
        <v>117</v>
      </c>
      <c r="D199" s="19" t="s">
        <v>116</v>
      </c>
      <c r="E199" s="20" t="s">
        <v>5</v>
      </c>
      <c r="F199" s="21">
        <v>1</v>
      </c>
      <c r="G199" s="20">
        <v>1</v>
      </c>
      <c r="H199" s="20"/>
      <c r="I199" s="20"/>
      <c r="J199" s="21">
        <v>3</v>
      </c>
      <c r="K199" s="20">
        <v>3</v>
      </c>
      <c r="L199" s="21"/>
      <c r="M199" s="20">
        <v>10</v>
      </c>
      <c r="N199" s="27">
        <v>7</v>
      </c>
      <c r="O199" s="48">
        <f t="shared" si="9"/>
        <v>25</v>
      </c>
      <c r="P199" s="23">
        <f t="shared" si="11"/>
        <v>4.1322314049586781</v>
      </c>
      <c r="Q199" s="24">
        <v>5</v>
      </c>
      <c r="R199" s="24">
        <f t="shared" si="10"/>
        <v>125</v>
      </c>
    </row>
    <row r="200" spans="2:18" ht="15" x14ac:dyDescent="0.2">
      <c r="B200" s="17">
        <v>197</v>
      </c>
      <c r="C200" s="18" t="s">
        <v>118</v>
      </c>
      <c r="D200" s="19" t="s">
        <v>119</v>
      </c>
      <c r="E200" s="20" t="s">
        <v>5</v>
      </c>
      <c r="F200" s="21">
        <v>1</v>
      </c>
      <c r="G200" s="20"/>
      <c r="H200" s="20"/>
      <c r="I200" s="20"/>
      <c r="J200" s="21"/>
      <c r="K200" s="20">
        <v>2</v>
      </c>
      <c r="L200" s="21"/>
      <c r="M200" s="20">
        <v>2</v>
      </c>
      <c r="N200" s="21"/>
      <c r="O200" s="48">
        <f t="shared" si="9"/>
        <v>5</v>
      </c>
      <c r="P200" s="23">
        <f t="shared" si="11"/>
        <v>0.77685950413223137</v>
      </c>
      <c r="Q200" s="24">
        <v>0.94</v>
      </c>
      <c r="R200" s="24">
        <f t="shared" si="10"/>
        <v>4.7</v>
      </c>
    </row>
    <row r="201" spans="2:18" ht="15" x14ac:dyDescent="0.2">
      <c r="B201" s="17">
        <v>198</v>
      </c>
      <c r="C201" s="18" t="s">
        <v>118</v>
      </c>
      <c r="D201" s="19" t="s">
        <v>120</v>
      </c>
      <c r="E201" s="20" t="s">
        <v>5</v>
      </c>
      <c r="F201" s="21">
        <v>1</v>
      </c>
      <c r="G201" s="20">
        <v>2</v>
      </c>
      <c r="H201" s="20"/>
      <c r="I201" s="20"/>
      <c r="J201" s="21"/>
      <c r="K201" s="20">
        <v>5</v>
      </c>
      <c r="L201" s="21"/>
      <c r="M201" s="20">
        <v>2</v>
      </c>
      <c r="N201" s="21"/>
      <c r="O201" s="48">
        <f t="shared" si="9"/>
        <v>10</v>
      </c>
      <c r="P201" s="23">
        <f t="shared" si="11"/>
        <v>1.4462809917355373</v>
      </c>
      <c r="Q201" s="24">
        <v>1.75</v>
      </c>
      <c r="R201" s="24">
        <f t="shared" si="10"/>
        <v>17.5</v>
      </c>
    </row>
    <row r="202" spans="2:18" ht="15" x14ac:dyDescent="0.2">
      <c r="B202" s="17">
        <v>199</v>
      </c>
      <c r="C202" s="18" t="s">
        <v>118</v>
      </c>
      <c r="D202" s="19" t="s">
        <v>121</v>
      </c>
      <c r="E202" s="20" t="s">
        <v>5</v>
      </c>
      <c r="F202" s="21">
        <v>2</v>
      </c>
      <c r="G202" s="20">
        <v>2</v>
      </c>
      <c r="H202" s="20"/>
      <c r="I202" s="20">
        <v>4</v>
      </c>
      <c r="J202" s="21"/>
      <c r="K202" s="20">
        <v>3</v>
      </c>
      <c r="L202" s="21"/>
      <c r="M202" s="20">
        <v>2</v>
      </c>
      <c r="N202" s="21"/>
      <c r="O202" s="48">
        <f t="shared" si="9"/>
        <v>13</v>
      </c>
      <c r="P202" s="23">
        <f t="shared" si="11"/>
        <v>1.6528925619834711</v>
      </c>
      <c r="Q202" s="24">
        <v>2</v>
      </c>
      <c r="R202" s="24">
        <f t="shared" si="10"/>
        <v>26</v>
      </c>
    </row>
    <row r="203" spans="2:18" ht="15" x14ac:dyDescent="0.2">
      <c r="B203" s="17">
        <v>200</v>
      </c>
      <c r="C203" s="18" t="s">
        <v>284</v>
      </c>
      <c r="D203" s="21" t="s">
        <v>285</v>
      </c>
      <c r="E203" s="20" t="s">
        <v>5</v>
      </c>
      <c r="F203" s="21"/>
      <c r="G203" s="20"/>
      <c r="H203" s="20"/>
      <c r="I203" s="20"/>
      <c r="J203" s="21">
        <v>3</v>
      </c>
      <c r="K203" s="20">
        <v>5</v>
      </c>
      <c r="L203" s="21"/>
      <c r="M203" s="20">
        <v>2</v>
      </c>
      <c r="N203" s="27">
        <v>2</v>
      </c>
      <c r="O203" s="48">
        <f t="shared" si="9"/>
        <v>12</v>
      </c>
      <c r="P203" s="23">
        <f t="shared" si="11"/>
        <v>1.6528925619834711</v>
      </c>
      <c r="Q203" s="24">
        <v>2</v>
      </c>
      <c r="R203" s="24">
        <f t="shared" si="10"/>
        <v>24</v>
      </c>
    </row>
    <row r="204" spans="2:18" ht="15" x14ac:dyDescent="0.2">
      <c r="B204" s="17">
        <v>201</v>
      </c>
      <c r="C204" s="18" t="s">
        <v>284</v>
      </c>
      <c r="D204" s="21" t="s">
        <v>286</v>
      </c>
      <c r="E204" s="20" t="s">
        <v>6</v>
      </c>
      <c r="F204" s="21">
        <v>1</v>
      </c>
      <c r="G204" s="20">
        <v>1</v>
      </c>
      <c r="H204" s="20"/>
      <c r="I204" s="20"/>
      <c r="J204" s="21">
        <v>3</v>
      </c>
      <c r="K204" s="20">
        <v>7</v>
      </c>
      <c r="L204" s="21"/>
      <c r="M204" s="20">
        <v>2</v>
      </c>
      <c r="N204" s="27">
        <v>2</v>
      </c>
      <c r="O204" s="48">
        <f t="shared" si="9"/>
        <v>16</v>
      </c>
      <c r="P204" s="23">
        <f t="shared" si="11"/>
        <v>3.3057851239669422</v>
      </c>
      <c r="Q204" s="24">
        <v>4</v>
      </c>
      <c r="R204" s="24">
        <f t="shared" si="10"/>
        <v>64</v>
      </c>
    </row>
    <row r="205" spans="2:18" ht="15" x14ac:dyDescent="0.2">
      <c r="B205" s="17">
        <v>202</v>
      </c>
      <c r="C205" s="18" t="s">
        <v>118</v>
      </c>
      <c r="D205" s="19" t="s">
        <v>122</v>
      </c>
      <c r="E205" s="20" t="s">
        <v>5</v>
      </c>
      <c r="F205" s="21">
        <v>2</v>
      </c>
      <c r="G205" s="20">
        <v>1</v>
      </c>
      <c r="H205" s="20"/>
      <c r="I205" s="20">
        <v>4</v>
      </c>
      <c r="J205" s="21">
        <v>3</v>
      </c>
      <c r="K205" s="20">
        <v>3</v>
      </c>
      <c r="L205" s="21"/>
      <c r="M205" s="20">
        <v>2</v>
      </c>
      <c r="N205" s="27">
        <v>2</v>
      </c>
      <c r="O205" s="48">
        <f t="shared" si="9"/>
        <v>17</v>
      </c>
      <c r="P205" s="23">
        <f t="shared" si="11"/>
        <v>5.785123966942149</v>
      </c>
      <c r="Q205" s="24">
        <v>7</v>
      </c>
      <c r="R205" s="24">
        <f t="shared" si="10"/>
        <v>119</v>
      </c>
    </row>
    <row r="206" spans="2:18" ht="15" x14ac:dyDescent="0.2">
      <c r="B206" s="17">
        <v>203</v>
      </c>
      <c r="C206" s="18" t="s">
        <v>123</v>
      </c>
      <c r="D206" s="19" t="s">
        <v>124</v>
      </c>
      <c r="E206" s="20" t="s">
        <v>5</v>
      </c>
      <c r="F206" s="21">
        <v>5</v>
      </c>
      <c r="G206" s="20">
        <v>6</v>
      </c>
      <c r="H206" s="20"/>
      <c r="I206" s="20"/>
      <c r="J206" s="21">
        <v>10</v>
      </c>
      <c r="K206" s="20">
        <v>3</v>
      </c>
      <c r="L206" s="21"/>
      <c r="M206" s="20">
        <v>2</v>
      </c>
      <c r="N206" s="27">
        <v>5</v>
      </c>
      <c r="O206" s="48">
        <f t="shared" si="9"/>
        <v>31</v>
      </c>
      <c r="P206" s="23">
        <f t="shared" si="11"/>
        <v>0.82644628099173556</v>
      </c>
      <c r="Q206" s="24">
        <v>1</v>
      </c>
      <c r="R206" s="24">
        <f t="shared" si="10"/>
        <v>31</v>
      </c>
    </row>
    <row r="207" spans="2:18" ht="15" x14ac:dyDescent="0.2">
      <c r="B207" s="17">
        <v>204</v>
      </c>
      <c r="C207" s="18" t="s">
        <v>125</v>
      </c>
      <c r="D207" s="19" t="s">
        <v>126</v>
      </c>
      <c r="E207" s="20" t="s">
        <v>5</v>
      </c>
      <c r="F207" s="21">
        <v>6</v>
      </c>
      <c r="G207" s="20"/>
      <c r="H207" s="20"/>
      <c r="I207" s="20"/>
      <c r="J207" s="21">
        <v>7</v>
      </c>
      <c r="K207" s="20">
        <v>5</v>
      </c>
      <c r="L207" s="21"/>
      <c r="M207" s="20">
        <v>12</v>
      </c>
      <c r="N207" s="27">
        <v>5</v>
      </c>
      <c r="O207" s="48">
        <f t="shared" si="9"/>
        <v>35</v>
      </c>
      <c r="P207" s="23">
        <f t="shared" si="11"/>
        <v>1.6528925619834711</v>
      </c>
      <c r="Q207" s="24">
        <v>2</v>
      </c>
      <c r="R207" s="24">
        <f t="shared" si="10"/>
        <v>70</v>
      </c>
    </row>
    <row r="208" spans="2:18" ht="15" x14ac:dyDescent="0.2">
      <c r="B208" s="17">
        <v>205</v>
      </c>
      <c r="C208" s="18" t="s">
        <v>127</v>
      </c>
      <c r="D208" s="19" t="s">
        <v>128</v>
      </c>
      <c r="E208" s="20" t="s">
        <v>5</v>
      </c>
      <c r="F208" s="21">
        <v>10</v>
      </c>
      <c r="G208" s="20"/>
      <c r="H208" s="20"/>
      <c r="I208" s="20">
        <v>2</v>
      </c>
      <c r="J208" s="21">
        <v>1</v>
      </c>
      <c r="K208" s="20">
        <v>3</v>
      </c>
      <c r="L208" s="21">
        <v>1</v>
      </c>
      <c r="M208" s="20">
        <v>10</v>
      </c>
      <c r="N208" s="27">
        <v>1</v>
      </c>
      <c r="O208" s="48">
        <f t="shared" si="9"/>
        <v>28</v>
      </c>
      <c r="P208" s="23">
        <f t="shared" si="11"/>
        <v>2.4793388429752068</v>
      </c>
      <c r="Q208" s="24">
        <v>3</v>
      </c>
      <c r="R208" s="24">
        <f t="shared" si="10"/>
        <v>84</v>
      </c>
    </row>
    <row r="209" spans="2:18" ht="15" x14ac:dyDescent="0.2">
      <c r="B209" s="17">
        <v>206</v>
      </c>
      <c r="C209" s="20" t="s">
        <v>129</v>
      </c>
      <c r="D209" s="19"/>
      <c r="E209" s="20" t="s">
        <v>5</v>
      </c>
      <c r="F209" s="21">
        <v>10</v>
      </c>
      <c r="G209" s="20"/>
      <c r="H209" s="20"/>
      <c r="I209" s="20">
        <v>1</v>
      </c>
      <c r="J209" s="21">
        <v>1</v>
      </c>
      <c r="K209" s="20">
        <v>2</v>
      </c>
      <c r="L209" s="21">
        <v>1</v>
      </c>
      <c r="M209" s="20">
        <v>10</v>
      </c>
      <c r="N209" s="27">
        <v>1</v>
      </c>
      <c r="O209" s="48">
        <f t="shared" si="9"/>
        <v>26</v>
      </c>
      <c r="P209" s="23">
        <f t="shared" si="11"/>
        <v>4.1322314049586781</v>
      </c>
      <c r="Q209" s="24">
        <v>5</v>
      </c>
      <c r="R209" s="24">
        <f t="shared" si="10"/>
        <v>130</v>
      </c>
    </row>
    <row r="210" spans="2:18" ht="15" x14ac:dyDescent="0.2">
      <c r="B210" s="17">
        <v>207</v>
      </c>
      <c r="C210" s="18" t="s">
        <v>130</v>
      </c>
      <c r="D210" s="19" t="s">
        <v>131</v>
      </c>
      <c r="E210" s="20" t="s">
        <v>5</v>
      </c>
      <c r="F210" s="21">
        <v>3</v>
      </c>
      <c r="G210" s="20"/>
      <c r="H210" s="20"/>
      <c r="I210" s="20"/>
      <c r="J210" s="21"/>
      <c r="K210" s="20">
        <v>1</v>
      </c>
      <c r="L210" s="21"/>
      <c r="M210" s="20"/>
      <c r="N210" s="27"/>
      <c r="O210" s="48">
        <f t="shared" si="9"/>
        <v>4</v>
      </c>
      <c r="P210" s="23">
        <f t="shared" si="11"/>
        <v>2.3057851239669422</v>
      </c>
      <c r="Q210" s="24">
        <v>2.79</v>
      </c>
      <c r="R210" s="24">
        <f t="shared" si="10"/>
        <v>11.16</v>
      </c>
    </row>
    <row r="211" spans="2:18" ht="30" x14ac:dyDescent="0.2">
      <c r="B211" s="17">
        <v>208</v>
      </c>
      <c r="C211" s="18" t="s">
        <v>132</v>
      </c>
      <c r="D211" s="19" t="s">
        <v>133</v>
      </c>
      <c r="E211" s="20" t="s">
        <v>5</v>
      </c>
      <c r="F211" s="21">
        <v>1</v>
      </c>
      <c r="G211" s="20"/>
      <c r="H211" s="20"/>
      <c r="I211" s="20">
        <v>1</v>
      </c>
      <c r="J211" s="21">
        <v>1</v>
      </c>
      <c r="K211" s="20">
        <v>2</v>
      </c>
      <c r="L211" s="21"/>
      <c r="M211" s="20">
        <v>1</v>
      </c>
      <c r="N211" s="27">
        <v>1</v>
      </c>
      <c r="O211" s="48">
        <f t="shared" si="9"/>
        <v>7</v>
      </c>
      <c r="P211" s="23">
        <f t="shared" si="11"/>
        <v>0.65289256198347112</v>
      </c>
      <c r="Q211" s="24">
        <v>0.79</v>
      </c>
      <c r="R211" s="24">
        <f t="shared" si="10"/>
        <v>5.53</v>
      </c>
    </row>
    <row r="212" spans="2:18" ht="15" x14ac:dyDescent="0.2">
      <c r="B212" s="17">
        <v>209</v>
      </c>
      <c r="C212" s="18" t="s">
        <v>134</v>
      </c>
      <c r="D212" s="19" t="s">
        <v>135</v>
      </c>
      <c r="E212" s="20" t="s">
        <v>58</v>
      </c>
      <c r="F212" s="21">
        <v>5</v>
      </c>
      <c r="G212" s="20"/>
      <c r="H212" s="20"/>
      <c r="I212" s="20">
        <v>1</v>
      </c>
      <c r="J212" s="21">
        <v>1</v>
      </c>
      <c r="K212" s="20">
        <v>5</v>
      </c>
      <c r="L212" s="21"/>
      <c r="M212" s="20">
        <v>12</v>
      </c>
      <c r="N212" s="27">
        <v>1</v>
      </c>
      <c r="O212" s="48">
        <f t="shared" si="9"/>
        <v>25</v>
      </c>
      <c r="P212" s="23">
        <f t="shared" si="11"/>
        <v>5.785123966942149</v>
      </c>
      <c r="Q212" s="24">
        <v>7</v>
      </c>
      <c r="R212" s="24">
        <f t="shared" si="10"/>
        <v>175</v>
      </c>
    </row>
    <row r="213" spans="2:18" ht="15" x14ac:dyDescent="0.2">
      <c r="B213" s="17">
        <v>210</v>
      </c>
      <c r="C213" s="18" t="s">
        <v>136</v>
      </c>
      <c r="D213" s="19" t="s">
        <v>137</v>
      </c>
      <c r="E213" s="20" t="s">
        <v>5</v>
      </c>
      <c r="F213" s="21">
        <v>2</v>
      </c>
      <c r="G213" s="20"/>
      <c r="H213" s="20"/>
      <c r="I213" s="20"/>
      <c r="J213" s="21">
        <v>2</v>
      </c>
      <c r="K213" s="20">
        <v>3</v>
      </c>
      <c r="L213" s="21"/>
      <c r="M213" s="20">
        <v>5</v>
      </c>
      <c r="N213" s="27">
        <v>4</v>
      </c>
      <c r="O213" s="48">
        <f t="shared" si="9"/>
        <v>16</v>
      </c>
      <c r="P213" s="23">
        <f t="shared" si="11"/>
        <v>0.82644628099173556</v>
      </c>
      <c r="Q213" s="24">
        <v>1</v>
      </c>
      <c r="R213" s="24">
        <f t="shared" si="10"/>
        <v>16</v>
      </c>
    </row>
    <row r="214" spans="2:18" ht="15" x14ac:dyDescent="0.2">
      <c r="B214" s="17">
        <v>211</v>
      </c>
      <c r="C214" s="18" t="s">
        <v>138</v>
      </c>
      <c r="D214" s="19" t="s">
        <v>139</v>
      </c>
      <c r="E214" s="20" t="s">
        <v>5</v>
      </c>
      <c r="F214" s="21">
        <v>7</v>
      </c>
      <c r="G214" s="20"/>
      <c r="H214" s="20"/>
      <c r="I214" s="20"/>
      <c r="J214" s="21">
        <v>7</v>
      </c>
      <c r="K214" s="20">
        <v>3</v>
      </c>
      <c r="L214" s="21"/>
      <c r="M214" s="20">
        <v>5</v>
      </c>
      <c r="N214" s="28"/>
      <c r="O214" s="48">
        <f t="shared" si="9"/>
        <v>22</v>
      </c>
      <c r="P214" s="23">
        <f t="shared" si="11"/>
        <v>1.2396694214876034</v>
      </c>
      <c r="Q214" s="24">
        <v>1.5</v>
      </c>
      <c r="R214" s="24">
        <f t="shared" si="10"/>
        <v>33</v>
      </c>
    </row>
    <row r="215" spans="2:18" ht="15" x14ac:dyDescent="0.2">
      <c r="B215" s="17">
        <v>212</v>
      </c>
      <c r="C215" s="18" t="s">
        <v>138</v>
      </c>
      <c r="D215" s="21" t="s">
        <v>140</v>
      </c>
      <c r="E215" s="20" t="s">
        <v>5</v>
      </c>
      <c r="F215" s="21">
        <v>5</v>
      </c>
      <c r="G215" s="20"/>
      <c r="H215" s="20"/>
      <c r="I215" s="20"/>
      <c r="J215" s="21">
        <v>13</v>
      </c>
      <c r="K215" s="20">
        <v>2</v>
      </c>
      <c r="L215" s="21"/>
      <c r="M215" s="20">
        <v>5</v>
      </c>
      <c r="N215" s="28"/>
      <c r="O215" s="48">
        <f t="shared" si="9"/>
        <v>25</v>
      </c>
      <c r="P215" s="23">
        <f t="shared" si="11"/>
        <v>1.6528925619834711</v>
      </c>
      <c r="Q215" s="24">
        <v>2</v>
      </c>
      <c r="R215" s="24">
        <f t="shared" si="10"/>
        <v>50</v>
      </c>
    </row>
    <row r="216" spans="2:18" ht="45" x14ac:dyDescent="0.2">
      <c r="B216" s="17">
        <v>213</v>
      </c>
      <c r="C216" s="20" t="s">
        <v>141</v>
      </c>
      <c r="D216" s="19" t="s">
        <v>142</v>
      </c>
      <c r="E216" s="20" t="s">
        <v>5</v>
      </c>
      <c r="F216" s="21">
        <v>5</v>
      </c>
      <c r="G216" s="20"/>
      <c r="H216" s="20"/>
      <c r="I216" s="20"/>
      <c r="J216" s="21">
        <v>2</v>
      </c>
      <c r="K216" s="20">
        <v>3</v>
      </c>
      <c r="L216" s="21"/>
      <c r="M216" s="20">
        <v>12</v>
      </c>
      <c r="N216" s="27">
        <v>2</v>
      </c>
      <c r="O216" s="48">
        <f t="shared" si="9"/>
        <v>24</v>
      </c>
      <c r="P216" s="23">
        <f t="shared" si="11"/>
        <v>2.6033057851239669</v>
      </c>
      <c r="Q216" s="24">
        <v>3.15</v>
      </c>
      <c r="R216" s="24">
        <f t="shared" si="10"/>
        <v>75.599999999999994</v>
      </c>
    </row>
    <row r="217" spans="2:18" ht="15" x14ac:dyDescent="0.2">
      <c r="B217" s="17">
        <v>214</v>
      </c>
      <c r="C217" s="18" t="s">
        <v>143</v>
      </c>
      <c r="D217" s="19" t="s">
        <v>144</v>
      </c>
      <c r="E217" s="20" t="s">
        <v>5</v>
      </c>
      <c r="F217" s="21">
        <v>3</v>
      </c>
      <c r="G217" s="20"/>
      <c r="H217" s="20"/>
      <c r="I217" s="20"/>
      <c r="J217" s="21">
        <v>1</v>
      </c>
      <c r="K217" s="20">
        <v>1</v>
      </c>
      <c r="L217" s="21">
        <v>2</v>
      </c>
      <c r="M217" s="20">
        <v>3</v>
      </c>
      <c r="N217" s="21">
        <v>2</v>
      </c>
      <c r="O217" s="48">
        <f t="shared" si="9"/>
        <v>12</v>
      </c>
      <c r="P217" s="23">
        <f t="shared" si="11"/>
        <v>2.4793388429752068</v>
      </c>
      <c r="Q217" s="24">
        <v>3</v>
      </c>
      <c r="R217" s="24">
        <f t="shared" si="10"/>
        <v>36</v>
      </c>
    </row>
    <row r="218" spans="2:18" ht="15" x14ac:dyDescent="0.2">
      <c r="B218" s="17">
        <v>215</v>
      </c>
      <c r="C218" s="20" t="s">
        <v>145</v>
      </c>
      <c r="D218" s="19" t="s">
        <v>146</v>
      </c>
      <c r="E218" s="20" t="s">
        <v>5</v>
      </c>
      <c r="F218" s="21">
        <v>1</v>
      </c>
      <c r="G218" s="20"/>
      <c r="H218" s="20"/>
      <c r="I218" s="20"/>
      <c r="J218" s="21">
        <v>1</v>
      </c>
      <c r="K218" s="20">
        <v>2</v>
      </c>
      <c r="L218" s="21"/>
      <c r="M218" s="20">
        <v>1</v>
      </c>
      <c r="N218" s="21"/>
      <c r="O218" s="48">
        <f t="shared" si="9"/>
        <v>5</v>
      </c>
      <c r="P218" s="23">
        <f t="shared" si="11"/>
        <v>3.669421487603306</v>
      </c>
      <c r="Q218" s="24">
        <v>4.4400000000000004</v>
      </c>
      <c r="R218" s="24">
        <f t="shared" si="10"/>
        <v>22.2</v>
      </c>
    </row>
    <row r="219" spans="2:18" ht="15" x14ac:dyDescent="0.2">
      <c r="B219" s="17">
        <v>216</v>
      </c>
      <c r="C219" s="20" t="s">
        <v>147</v>
      </c>
      <c r="D219" s="19" t="s">
        <v>375</v>
      </c>
      <c r="E219" s="20" t="s">
        <v>5</v>
      </c>
      <c r="F219" s="21">
        <v>10</v>
      </c>
      <c r="G219" s="20"/>
      <c r="H219" s="20"/>
      <c r="I219" s="20"/>
      <c r="J219" s="21">
        <v>7</v>
      </c>
      <c r="K219" s="20">
        <v>5</v>
      </c>
      <c r="L219" s="21"/>
      <c r="M219" s="20">
        <v>12</v>
      </c>
      <c r="N219" s="27">
        <v>6</v>
      </c>
      <c r="O219" s="48">
        <f t="shared" si="9"/>
        <v>40</v>
      </c>
      <c r="P219" s="23">
        <f t="shared" si="11"/>
        <v>0.82644628099173556</v>
      </c>
      <c r="Q219" s="24">
        <v>1</v>
      </c>
      <c r="R219" s="24">
        <f t="shared" si="10"/>
        <v>40</v>
      </c>
    </row>
    <row r="220" spans="2:18" ht="15" x14ac:dyDescent="0.2">
      <c r="B220" s="17">
        <v>217</v>
      </c>
      <c r="C220" s="20" t="s">
        <v>148</v>
      </c>
      <c r="D220" s="19" t="s">
        <v>149</v>
      </c>
      <c r="E220" s="20" t="s">
        <v>5</v>
      </c>
      <c r="F220" s="21">
        <v>1</v>
      </c>
      <c r="G220" s="20"/>
      <c r="H220" s="20"/>
      <c r="I220" s="20"/>
      <c r="J220" s="21"/>
      <c r="K220" s="20">
        <v>2</v>
      </c>
      <c r="L220" s="21"/>
      <c r="M220" s="20">
        <v>2</v>
      </c>
      <c r="N220" s="21"/>
      <c r="O220" s="48">
        <f t="shared" si="9"/>
        <v>5</v>
      </c>
      <c r="P220" s="23">
        <f t="shared" si="11"/>
        <v>1.834710743801653</v>
      </c>
      <c r="Q220" s="24">
        <v>2.2200000000000002</v>
      </c>
      <c r="R220" s="24">
        <f t="shared" si="10"/>
        <v>11.1</v>
      </c>
    </row>
    <row r="221" spans="2:18" ht="15" x14ac:dyDescent="0.2">
      <c r="B221" s="17">
        <v>218</v>
      </c>
      <c r="C221" s="18" t="s">
        <v>150</v>
      </c>
      <c r="D221" s="19" t="s">
        <v>151</v>
      </c>
      <c r="E221" s="20" t="s">
        <v>5</v>
      </c>
      <c r="F221" s="21">
        <v>2</v>
      </c>
      <c r="G221" s="20"/>
      <c r="H221" s="20"/>
      <c r="I221" s="20"/>
      <c r="J221" s="21"/>
      <c r="K221" s="20">
        <v>1</v>
      </c>
      <c r="L221" s="21"/>
      <c r="M221" s="20">
        <v>4</v>
      </c>
      <c r="N221" s="21"/>
      <c r="O221" s="48">
        <f t="shared" si="9"/>
        <v>7</v>
      </c>
      <c r="P221" s="23">
        <f t="shared" si="11"/>
        <v>8.2644628099173563</v>
      </c>
      <c r="Q221" s="24">
        <v>10</v>
      </c>
      <c r="R221" s="24">
        <f t="shared" si="10"/>
        <v>70</v>
      </c>
    </row>
    <row r="222" spans="2:18" ht="15" x14ac:dyDescent="0.2">
      <c r="B222" s="17">
        <v>219</v>
      </c>
      <c r="C222" s="18" t="s">
        <v>150</v>
      </c>
      <c r="D222" s="19" t="s">
        <v>152</v>
      </c>
      <c r="E222" s="20" t="s">
        <v>5</v>
      </c>
      <c r="F222" s="21">
        <v>1</v>
      </c>
      <c r="G222" s="20"/>
      <c r="H222" s="20"/>
      <c r="I222" s="20"/>
      <c r="J222" s="21"/>
      <c r="K222" s="20">
        <v>1</v>
      </c>
      <c r="L222" s="21"/>
      <c r="M222" s="20"/>
      <c r="N222" s="27"/>
      <c r="O222" s="48">
        <f t="shared" si="9"/>
        <v>2</v>
      </c>
      <c r="P222" s="23">
        <f t="shared" si="11"/>
        <v>9.0909090909090917</v>
      </c>
      <c r="Q222" s="24">
        <v>11</v>
      </c>
      <c r="R222" s="24">
        <f t="shared" si="10"/>
        <v>22</v>
      </c>
    </row>
    <row r="223" spans="2:18" ht="15" x14ac:dyDescent="0.2">
      <c r="B223" s="17">
        <v>220</v>
      </c>
      <c r="C223" s="20" t="s">
        <v>153</v>
      </c>
      <c r="D223" s="19" t="s">
        <v>287</v>
      </c>
      <c r="E223" s="20" t="s">
        <v>58</v>
      </c>
      <c r="F223" s="21">
        <v>5</v>
      </c>
      <c r="G223" s="20"/>
      <c r="H223" s="20"/>
      <c r="I223" s="20">
        <v>10</v>
      </c>
      <c r="J223" s="21">
        <v>100</v>
      </c>
      <c r="K223" s="20">
        <v>10</v>
      </c>
      <c r="L223" s="21"/>
      <c r="M223" s="20">
        <v>10</v>
      </c>
      <c r="N223" s="27">
        <v>7</v>
      </c>
      <c r="O223" s="48">
        <f t="shared" si="9"/>
        <v>142</v>
      </c>
      <c r="P223" s="23">
        <f t="shared" si="11"/>
        <v>0.6198347107438017</v>
      </c>
      <c r="Q223" s="24">
        <v>0.75</v>
      </c>
      <c r="R223" s="24">
        <f t="shared" si="10"/>
        <v>106.5</v>
      </c>
    </row>
    <row r="224" spans="2:18" ht="30" x14ac:dyDescent="0.2">
      <c r="B224" s="17">
        <v>221</v>
      </c>
      <c r="C224" s="18" t="s">
        <v>154</v>
      </c>
      <c r="D224" s="19" t="s">
        <v>155</v>
      </c>
      <c r="E224" s="20" t="s">
        <v>58</v>
      </c>
      <c r="F224" s="21">
        <v>3</v>
      </c>
      <c r="G224" s="20"/>
      <c r="H224" s="20"/>
      <c r="I224" s="20">
        <v>10</v>
      </c>
      <c r="J224" s="21">
        <v>20</v>
      </c>
      <c r="K224" s="20">
        <v>5</v>
      </c>
      <c r="L224" s="21"/>
      <c r="M224" s="20">
        <v>10</v>
      </c>
      <c r="N224" s="27">
        <v>7</v>
      </c>
      <c r="O224" s="48">
        <f t="shared" si="9"/>
        <v>55</v>
      </c>
      <c r="P224" s="23">
        <f t="shared" si="11"/>
        <v>0.57024793388429751</v>
      </c>
      <c r="Q224" s="24">
        <v>0.69</v>
      </c>
      <c r="R224" s="24">
        <f t="shared" si="10"/>
        <v>37.950000000000003</v>
      </c>
    </row>
    <row r="225" spans="1:18" ht="15" x14ac:dyDescent="0.2">
      <c r="A225" s="36"/>
      <c r="B225" s="17">
        <v>222</v>
      </c>
      <c r="C225" s="18" t="s">
        <v>156</v>
      </c>
      <c r="D225" s="19" t="s">
        <v>157</v>
      </c>
      <c r="E225" s="20" t="s">
        <v>5</v>
      </c>
      <c r="F225" s="21">
        <v>1</v>
      </c>
      <c r="G225" s="20">
        <v>1</v>
      </c>
      <c r="H225" s="20"/>
      <c r="I225" s="20"/>
      <c r="J225" s="21">
        <v>1</v>
      </c>
      <c r="K225" s="20">
        <v>2</v>
      </c>
      <c r="L225" s="21">
        <v>2</v>
      </c>
      <c r="M225" s="20">
        <v>1</v>
      </c>
      <c r="N225" s="28"/>
      <c r="O225" s="48">
        <f t="shared" si="9"/>
        <v>8</v>
      </c>
      <c r="P225" s="23">
        <f t="shared" si="11"/>
        <v>12.396694214876034</v>
      </c>
      <c r="Q225" s="24">
        <v>15</v>
      </c>
      <c r="R225" s="24">
        <f t="shared" si="10"/>
        <v>120</v>
      </c>
    </row>
    <row r="226" spans="1:18" ht="45" x14ac:dyDescent="0.2">
      <c r="B226" s="17">
        <v>223</v>
      </c>
      <c r="C226" s="26" t="s">
        <v>158</v>
      </c>
      <c r="D226" s="37" t="s">
        <v>204</v>
      </c>
      <c r="E226" s="20" t="s">
        <v>5</v>
      </c>
      <c r="F226" s="21">
        <v>1</v>
      </c>
      <c r="G226" s="20">
        <v>1</v>
      </c>
      <c r="H226" s="20"/>
      <c r="I226" s="20"/>
      <c r="J226" s="21"/>
      <c r="K226" s="20">
        <v>1</v>
      </c>
      <c r="L226" s="21"/>
      <c r="M226" s="20"/>
      <c r="N226" s="21"/>
      <c r="O226" s="48">
        <f t="shared" si="9"/>
        <v>3</v>
      </c>
      <c r="P226" s="23">
        <f t="shared" si="11"/>
        <v>28.925619834710744</v>
      </c>
      <c r="Q226" s="24">
        <v>35</v>
      </c>
      <c r="R226" s="24">
        <f t="shared" si="10"/>
        <v>105</v>
      </c>
    </row>
    <row r="227" spans="1:18" ht="60" x14ac:dyDescent="0.2">
      <c r="B227" s="17">
        <v>224</v>
      </c>
      <c r="C227" s="20" t="s">
        <v>243</v>
      </c>
      <c r="D227" s="19" t="s">
        <v>368</v>
      </c>
      <c r="E227" s="20" t="s">
        <v>4</v>
      </c>
      <c r="F227" s="21"/>
      <c r="G227" s="20">
        <v>2</v>
      </c>
      <c r="H227" s="20"/>
      <c r="I227" s="20"/>
      <c r="J227" s="21">
        <v>3</v>
      </c>
      <c r="K227" s="20">
        <v>5</v>
      </c>
      <c r="L227" s="21"/>
      <c r="M227" s="20"/>
      <c r="N227" s="21">
        <v>3</v>
      </c>
      <c r="O227" s="48">
        <f t="shared" si="9"/>
        <v>13</v>
      </c>
      <c r="P227" s="23">
        <f t="shared" si="11"/>
        <v>4.9586776859504136</v>
      </c>
      <c r="Q227" s="24">
        <v>6</v>
      </c>
      <c r="R227" s="24">
        <f t="shared" si="10"/>
        <v>78</v>
      </c>
    </row>
    <row r="228" spans="1:18" ht="30" x14ac:dyDescent="0.2">
      <c r="B228" s="17">
        <v>225</v>
      </c>
      <c r="C228" s="18" t="s">
        <v>218</v>
      </c>
      <c r="D228" s="19"/>
      <c r="E228" s="20" t="s">
        <v>5</v>
      </c>
      <c r="F228" s="21"/>
      <c r="G228" s="20"/>
      <c r="H228" s="20"/>
      <c r="I228" s="20"/>
      <c r="J228" s="21"/>
      <c r="K228" s="20">
        <v>2</v>
      </c>
      <c r="L228" s="21"/>
      <c r="M228" s="20">
        <v>36</v>
      </c>
      <c r="N228" s="21"/>
      <c r="O228" s="48">
        <f t="shared" si="9"/>
        <v>38</v>
      </c>
      <c r="P228" s="23">
        <f t="shared" si="11"/>
        <v>3.3057851239669422</v>
      </c>
      <c r="Q228" s="24">
        <v>4</v>
      </c>
      <c r="R228" s="24">
        <f t="shared" si="10"/>
        <v>152</v>
      </c>
    </row>
    <row r="229" spans="1:18" ht="15" x14ac:dyDescent="0.2">
      <c r="B229" s="17">
        <v>226</v>
      </c>
      <c r="C229" s="20" t="s">
        <v>301</v>
      </c>
      <c r="D229" s="21" t="s">
        <v>302</v>
      </c>
      <c r="E229" s="20" t="s">
        <v>5</v>
      </c>
      <c r="F229" s="21"/>
      <c r="G229" s="20"/>
      <c r="H229" s="20"/>
      <c r="I229" s="20"/>
      <c r="J229" s="21">
        <v>3</v>
      </c>
      <c r="K229" s="20">
        <v>2</v>
      </c>
      <c r="L229" s="21">
        <v>1</v>
      </c>
      <c r="M229" s="20">
        <v>6</v>
      </c>
      <c r="N229" s="21">
        <v>1</v>
      </c>
      <c r="O229" s="48">
        <f t="shared" si="9"/>
        <v>13</v>
      </c>
      <c r="P229" s="23">
        <f t="shared" si="11"/>
        <v>0.95041322314049581</v>
      </c>
      <c r="Q229" s="24">
        <v>1.1499999999999999</v>
      </c>
      <c r="R229" s="24">
        <f t="shared" si="10"/>
        <v>14.95</v>
      </c>
    </row>
    <row r="230" spans="1:18" ht="15" x14ac:dyDescent="0.2">
      <c r="B230" s="17">
        <v>227</v>
      </c>
      <c r="C230" s="20" t="s">
        <v>301</v>
      </c>
      <c r="D230" s="21" t="s">
        <v>303</v>
      </c>
      <c r="E230" s="20" t="s">
        <v>5</v>
      </c>
      <c r="F230" s="21">
        <v>1</v>
      </c>
      <c r="G230" s="20">
        <v>1</v>
      </c>
      <c r="H230" s="20">
        <v>1</v>
      </c>
      <c r="I230" s="20"/>
      <c r="J230" s="21">
        <v>3</v>
      </c>
      <c r="K230" s="20">
        <v>3</v>
      </c>
      <c r="L230" s="21">
        <v>1</v>
      </c>
      <c r="M230" s="20">
        <v>6</v>
      </c>
      <c r="N230" s="21">
        <v>1</v>
      </c>
      <c r="O230" s="48">
        <f t="shared" si="9"/>
        <v>17</v>
      </c>
      <c r="P230" s="23">
        <f t="shared" si="11"/>
        <v>1.2809917355371903</v>
      </c>
      <c r="Q230" s="24">
        <v>1.55</v>
      </c>
      <c r="R230" s="24">
        <f t="shared" si="10"/>
        <v>26.35</v>
      </c>
    </row>
    <row r="231" spans="1:18" ht="15" x14ac:dyDescent="0.2">
      <c r="B231" s="17">
        <v>228</v>
      </c>
      <c r="C231" s="18" t="s">
        <v>231</v>
      </c>
      <c r="D231" s="53" t="s">
        <v>599</v>
      </c>
      <c r="E231" s="20" t="s">
        <v>587</v>
      </c>
      <c r="F231" s="21"/>
      <c r="G231" s="20"/>
      <c r="H231" s="20"/>
      <c r="I231" s="20"/>
      <c r="J231" s="21">
        <v>3</v>
      </c>
      <c r="K231" s="20">
        <v>10</v>
      </c>
      <c r="L231" s="21">
        <v>5</v>
      </c>
      <c r="M231" s="20">
        <v>1</v>
      </c>
      <c r="N231" s="21"/>
      <c r="O231" s="48">
        <f t="shared" si="9"/>
        <v>19</v>
      </c>
      <c r="P231" s="23">
        <f t="shared" si="11"/>
        <v>1.7603305785123966</v>
      </c>
      <c r="Q231" s="24">
        <v>2.13</v>
      </c>
      <c r="R231" s="24">
        <f t="shared" si="10"/>
        <v>40.47</v>
      </c>
    </row>
    <row r="232" spans="1:18" ht="15" x14ac:dyDescent="0.2">
      <c r="B232" s="17">
        <v>229</v>
      </c>
      <c r="C232" s="18" t="s">
        <v>232</v>
      </c>
      <c r="D232" s="53" t="s">
        <v>599</v>
      </c>
      <c r="E232" s="20" t="s">
        <v>587</v>
      </c>
      <c r="F232" s="21"/>
      <c r="G232" s="20"/>
      <c r="H232" s="20"/>
      <c r="I232" s="20"/>
      <c r="J232" s="21">
        <v>3</v>
      </c>
      <c r="K232" s="20">
        <v>5</v>
      </c>
      <c r="L232" s="21">
        <v>10</v>
      </c>
      <c r="M232" s="20">
        <v>1</v>
      </c>
      <c r="N232" s="21"/>
      <c r="O232" s="48">
        <f t="shared" si="9"/>
        <v>19</v>
      </c>
      <c r="P232" s="23">
        <f t="shared" si="11"/>
        <v>1.3140495867768596</v>
      </c>
      <c r="Q232" s="24">
        <v>1.59</v>
      </c>
      <c r="R232" s="24">
        <f t="shared" si="10"/>
        <v>30.21</v>
      </c>
    </row>
    <row r="233" spans="1:18" ht="15" x14ac:dyDescent="0.2">
      <c r="B233" s="17">
        <v>230</v>
      </c>
      <c r="C233" s="18" t="s">
        <v>233</v>
      </c>
      <c r="D233" s="53" t="s">
        <v>599</v>
      </c>
      <c r="E233" s="20" t="s">
        <v>587</v>
      </c>
      <c r="F233" s="21"/>
      <c r="G233" s="20"/>
      <c r="H233" s="20"/>
      <c r="I233" s="20"/>
      <c r="J233" s="21">
        <v>2</v>
      </c>
      <c r="K233" s="20">
        <v>3</v>
      </c>
      <c r="L233" s="21"/>
      <c r="M233" s="20">
        <v>1</v>
      </c>
      <c r="N233" s="21"/>
      <c r="O233" s="48">
        <f t="shared" si="9"/>
        <v>6</v>
      </c>
      <c r="P233" s="23">
        <f t="shared" si="11"/>
        <v>0.90082644628099184</v>
      </c>
      <c r="Q233" s="24">
        <v>1.0900000000000001</v>
      </c>
      <c r="R233" s="24">
        <f t="shared" si="10"/>
        <v>6.54</v>
      </c>
    </row>
    <row r="234" spans="1:18" ht="37.5" customHeight="1" x14ac:dyDescent="0.2">
      <c r="B234" s="17">
        <v>231</v>
      </c>
      <c r="C234" s="20" t="s">
        <v>338</v>
      </c>
      <c r="D234" s="19" t="s">
        <v>339</v>
      </c>
      <c r="E234" s="20" t="s">
        <v>5</v>
      </c>
      <c r="F234" s="21"/>
      <c r="G234" s="20"/>
      <c r="H234" s="20"/>
      <c r="I234" s="20"/>
      <c r="J234" s="21">
        <v>5</v>
      </c>
      <c r="K234" s="20">
        <v>10</v>
      </c>
      <c r="L234" s="21">
        <v>2</v>
      </c>
      <c r="M234" s="20">
        <v>10</v>
      </c>
      <c r="N234" s="21">
        <v>4</v>
      </c>
      <c r="O234" s="48">
        <f t="shared" si="9"/>
        <v>31</v>
      </c>
      <c r="P234" s="23">
        <f t="shared" si="11"/>
        <v>0.34710743801652894</v>
      </c>
      <c r="Q234" s="24">
        <v>0.42</v>
      </c>
      <c r="R234" s="24">
        <f t="shared" si="10"/>
        <v>13.02</v>
      </c>
    </row>
    <row r="235" spans="1:18" ht="45" x14ac:dyDescent="0.2">
      <c r="B235" s="17">
        <v>232</v>
      </c>
      <c r="C235" s="18" t="s">
        <v>340</v>
      </c>
      <c r="D235" s="19" t="s">
        <v>341</v>
      </c>
      <c r="E235" s="20" t="s">
        <v>5</v>
      </c>
      <c r="F235" s="21"/>
      <c r="G235" s="20"/>
      <c r="H235" s="20"/>
      <c r="I235" s="20"/>
      <c r="J235" s="21">
        <v>1</v>
      </c>
      <c r="K235" s="20">
        <v>20</v>
      </c>
      <c r="L235" s="21">
        <v>2</v>
      </c>
      <c r="M235" s="20">
        <v>5</v>
      </c>
      <c r="N235" s="21">
        <v>10</v>
      </c>
      <c r="O235" s="48">
        <f t="shared" si="9"/>
        <v>38</v>
      </c>
      <c r="P235" s="23">
        <f t="shared" si="11"/>
        <v>0.35537190082644626</v>
      </c>
      <c r="Q235" s="24">
        <v>0.43</v>
      </c>
      <c r="R235" s="24">
        <f t="shared" si="10"/>
        <v>16.34</v>
      </c>
    </row>
    <row r="236" spans="1:18" ht="45" x14ac:dyDescent="0.2">
      <c r="B236" s="17">
        <v>233</v>
      </c>
      <c r="C236" s="18" t="s">
        <v>340</v>
      </c>
      <c r="D236" s="19" t="s">
        <v>342</v>
      </c>
      <c r="E236" s="20" t="s">
        <v>5</v>
      </c>
      <c r="F236" s="21"/>
      <c r="G236" s="20"/>
      <c r="H236" s="20"/>
      <c r="I236" s="20"/>
      <c r="J236" s="21">
        <v>1</v>
      </c>
      <c r="K236" s="20">
        <v>20</v>
      </c>
      <c r="L236" s="21"/>
      <c r="M236" s="20">
        <v>5</v>
      </c>
      <c r="N236" s="21">
        <v>10</v>
      </c>
      <c r="O236" s="48">
        <f t="shared" si="9"/>
        <v>36</v>
      </c>
      <c r="P236" s="23">
        <f t="shared" si="11"/>
        <v>0.4049586776859504</v>
      </c>
      <c r="Q236" s="24">
        <v>0.49</v>
      </c>
      <c r="R236" s="24">
        <f t="shared" si="10"/>
        <v>17.64</v>
      </c>
    </row>
    <row r="237" spans="1:18" ht="45" x14ac:dyDescent="0.2">
      <c r="B237" s="17">
        <v>234</v>
      </c>
      <c r="C237" s="18" t="s">
        <v>340</v>
      </c>
      <c r="D237" s="19" t="s">
        <v>343</v>
      </c>
      <c r="E237" s="20" t="s">
        <v>5</v>
      </c>
      <c r="F237" s="21"/>
      <c r="G237" s="20"/>
      <c r="H237" s="20"/>
      <c r="I237" s="20"/>
      <c r="J237" s="21">
        <v>9</v>
      </c>
      <c r="K237" s="20">
        <v>30</v>
      </c>
      <c r="L237" s="21"/>
      <c r="M237" s="20">
        <v>5</v>
      </c>
      <c r="N237" s="21">
        <v>10</v>
      </c>
      <c r="O237" s="48">
        <f t="shared" si="9"/>
        <v>54</v>
      </c>
      <c r="P237" s="23">
        <f t="shared" si="11"/>
        <v>0.57024793388429751</v>
      </c>
      <c r="Q237" s="24">
        <v>0.69</v>
      </c>
      <c r="R237" s="24">
        <f t="shared" si="10"/>
        <v>37.26</v>
      </c>
    </row>
    <row r="238" spans="1:18" ht="45" x14ac:dyDescent="0.2">
      <c r="B238" s="17">
        <v>235</v>
      </c>
      <c r="C238" s="18" t="s">
        <v>344</v>
      </c>
      <c r="D238" s="19" t="s">
        <v>345</v>
      </c>
      <c r="E238" s="20" t="s">
        <v>5</v>
      </c>
      <c r="F238" s="21"/>
      <c r="G238" s="20"/>
      <c r="H238" s="20"/>
      <c r="I238" s="20"/>
      <c r="J238" s="21">
        <v>2</v>
      </c>
      <c r="K238" s="20">
        <v>20</v>
      </c>
      <c r="L238" s="21"/>
      <c r="M238" s="20">
        <v>5</v>
      </c>
      <c r="N238" s="21">
        <v>10</v>
      </c>
      <c r="O238" s="48">
        <f t="shared" si="9"/>
        <v>37</v>
      </c>
      <c r="P238" s="23">
        <f t="shared" si="11"/>
        <v>1.4462809917355373</v>
      </c>
      <c r="Q238" s="24">
        <v>1.75</v>
      </c>
      <c r="R238" s="24">
        <f t="shared" si="10"/>
        <v>64.75</v>
      </c>
    </row>
    <row r="239" spans="1:18" ht="45" x14ac:dyDescent="0.2">
      <c r="B239" s="17">
        <v>236</v>
      </c>
      <c r="C239" s="18" t="s">
        <v>344</v>
      </c>
      <c r="D239" s="19" t="s">
        <v>346</v>
      </c>
      <c r="E239" s="20" t="s">
        <v>5</v>
      </c>
      <c r="F239" s="21"/>
      <c r="G239" s="20"/>
      <c r="H239" s="20"/>
      <c r="I239" s="20"/>
      <c r="J239" s="21">
        <v>2</v>
      </c>
      <c r="K239" s="20">
        <v>20</v>
      </c>
      <c r="L239" s="21"/>
      <c r="M239" s="20">
        <v>5</v>
      </c>
      <c r="N239" s="21">
        <v>10</v>
      </c>
      <c r="O239" s="48">
        <f t="shared" si="9"/>
        <v>37</v>
      </c>
      <c r="P239" s="23">
        <f t="shared" si="11"/>
        <v>0.44628099173553726</v>
      </c>
      <c r="Q239" s="24">
        <v>0.54</v>
      </c>
      <c r="R239" s="24">
        <f t="shared" si="10"/>
        <v>19.98</v>
      </c>
    </row>
    <row r="240" spans="1:18" ht="45" x14ac:dyDescent="0.2">
      <c r="B240" s="17">
        <v>237</v>
      </c>
      <c r="C240" s="18" t="s">
        <v>344</v>
      </c>
      <c r="D240" s="19" t="s">
        <v>347</v>
      </c>
      <c r="E240" s="20" t="s">
        <v>5</v>
      </c>
      <c r="F240" s="21"/>
      <c r="G240" s="20"/>
      <c r="H240" s="20"/>
      <c r="I240" s="20"/>
      <c r="J240" s="21">
        <v>2</v>
      </c>
      <c r="K240" s="20">
        <v>15</v>
      </c>
      <c r="L240" s="21"/>
      <c r="M240" s="20">
        <v>5</v>
      </c>
      <c r="N240" s="21">
        <v>10</v>
      </c>
      <c r="O240" s="48">
        <f t="shared" si="9"/>
        <v>32</v>
      </c>
      <c r="P240" s="23">
        <f t="shared" si="11"/>
        <v>0.5950413223140496</v>
      </c>
      <c r="Q240" s="24">
        <v>0.72</v>
      </c>
      <c r="R240" s="24">
        <f t="shared" si="10"/>
        <v>23.04</v>
      </c>
    </row>
    <row r="241" spans="1:18" ht="45" x14ac:dyDescent="0.2">
      <c r="B241" s="17">
        <v>238</v>
      </c>
      <c r="C241" s="18" t="s">
        <v>344</v>
      </c>
      <c r="D241" s="19" t="s">
        <v>348</v>
      </c>
      <c r="E241" s="20" t="s">
        <v>5</v>
      </c>
      <c r="F241" s="21"/>
      <c r="G241" s="20"/>
      <c r="H241" s="20"/>
      <c r="I241" s="20"/>
      <c r="J241" s="21">
        <v>2</v>
      </c>
      <c r="K241" s="20">
        <v>15</v>
      </c>
      <c r="L241" s="21"/>
      <c r="M241" s="20">
        <v>5</v>
      </c>
      <c r="N241" s="21">
        <v>10</v>
      </c>
      <c r="O241" s="48">
        <f t="shared" si="9"/>
        <v>32</v>
      </c>
      <c r="P241" s="23">
        <f t="shared" si="11"/>
        <v>0.65289256198347112</v>
      </c>
      <c r="Q241" s="24">
        <v>0.79</v>
      </c>
      <c r="R241" s="24">
        <f t="shared" si="10"/>
        <v>25.28</v>
      </c>
    </row>
    <row r="242" spans="1:18" ht="90" x14ac:dyDescent="0.2">
      <c r="B242" s="17">
        <v>239</v>
      </c>
      <c r="C242" s="20" t="s">
        <v>349</v>
      </c>
      <c r="D242" s="19" t="s">
        <v>350</v>
      </c>
      <c r="E242" s="20" t="s">
        <v>588</v>
      </c>
      <c r="F242" s="21"/>
      <c r="G242" s="20"/>
      <c r="H242" s="20"/>
      <c r="I242" s="20"/>
      <c r="J242" s="21">
        <v>10</v>
      </c>
      <c r="K242" s="20">
        <v>100</v>
      </c>
      <c r="L242" s="21"/>
      <c r="M242" s="20">
        <v>5</v>
      </c>
      <c r="N242" s="21">
        <v>20</v>
      </c>
      <c r="O242" s="48">
        <f t="shared" si="9"/>
        <v>135</v>
      </c>
      <c r="P242" s="23">
        <f t="shared" si="11"/>
        <v>0.47933884297520657</v>
      </c>
      <c r="Q242" s="24">
        <v>0.57999999999999996</v>
      </c>
      <c r="R242" s="24">
        <f t="shared" si="10"/>
        <v>78.3</v>
      </c>
    </row>
    <row r="243" spans="1:18" ht="90" x14ac:dyDescent="0.2">
      <c r="B243" s="17">
        <v>240</v>
      </c>
      <c r="C243" s="18" t="s">
        <v>349</v>
      </c>
      <c r="D243" s="19" t="s">
        <v>351</v>
      </c>
      <c r="E243" s="20" t="s">
        <v>588</v>
      </c>
      <c r="F243" s="21"/>
      <c r="G243" s="20"/>
      <c r="H243" s="20"/>
      <c r="I243" s="20"/>
      <c r="J243" s="21">
        <v>20</v>
      </c>
      <c r="K243" s="20">
        <v>100</v>
      </c>
      <c r="L243" s="21"/>
      <c r="M243" s="20">
        <v>30</v>
      </c>
      <c r="N243" s="21">
        <v>20</v>
      </c>
      <c r="O243" s="48">
        <f t="shared" si="9"/>
        <v>170</v>
      </c>
      <c r="P243" s="23">
        <f t="shared" si="11"/>
        <v>0.74380165289256206</v>
      </c>
      <c r="Q243" s="24">
        <v>0.9</v>
      </c>
      <c r="R243" s="24">
        <f t="shared" si="10"/>
        <v>153</v>
      </c>
    </row>
    <row r="244" spans="1:18" ht="105" x14ac:dyDescent="0.2">
      <c r="B244" s="17">
        <v>241</v>
      </c>
      <c r="C244" s="18" t="s">
        <v>352</v>
      </c>
      <c r="D244" s="19" t="s">
        <v>353</v>
      </c>
      <c r="E244" s="20" t="s">
        <v>588</v>
      </c>
      <c r="F244" s="21"/>
      <c r="G244" s="20"/>
      <c r="H244" s="20"/>
      <c r="I244" s="20"/>
      <c r="J244" s="21">
        <v>10</v>
      </c>
      <c r="K244" s="20">
        <v>50</v>
      </c>
      <c r="L244" s="21"/>
      <c r="M244" s="20">
        <v>30</v>
      </c>
      <c r="N244" s="21">
        <v>20</v>
      </c>
      <c r="O244" s="48">
        <f t="shared" si="9"/>
        <v>110</v>
      </c>
      <c r="P244" s="23">
        <f t="shared" si="11"/>
        <v>0.33884297520661155</v>
      </c>
      <c r="Q244" s="24">
        <v>0.41</v>
      </c>
      <c r="R244" s="24">
        <f t="shared" si="10"/>
        <v>45.1</v>
      </c>
    </row>
    <row r="245" spans="1:18" ht="105" x14ac:dyDescent="0.2">
      <c r="B245" s="17">
        <v>242</v>
      </c>
      <c r="C245" s="18" t="s">
        <v>352</v>
      </c>
      <c r="D245" s="19" t="s">
        <v>535</v>
      </c>
      <c r="E245" s="20" t="s">
        <v>588</v>
      </c>
      <c r="F245" s="21"/>
      <c r="G245" s="20"/>
      <c r="H245" s="20"/>
      <c r="I245" s="20"/>
      <c r="J245" s="21">
        <v>10</v>
      </c>
      <c r="K245" s="20">
        <v>100</v>
      </c>
      <c r="L245" s="21"/>
      <c r="M245" s="20">
        <v>30</v>
      </c>
      <c r="N245" s="21">
        <v>20</v>
      </c>
      <c r="O245" s="48">
        <f t="shared" si="9"/>
        <v>160</v>
      </c>
      <c r="P245" s="23">
        <f t="shared" si="11"/>
        <v>0.41322314049586778</v>
      </c>
      <c r="Q245" s="24">
        <v>0.5</v>
      </c>
      <c r="R245" s="24">
        <f t="shared" si="10"/>
        <v>80</v>
      </c>
    </row>
    <row r="246" spans="1:18" ht="105" x14ac:dyDescent="0.2">
      <c r="B246" s="17">
        <v>243</v>
      </c>
      <c r="C246" s="18" t="s">
        <v>352</v>
      </c>
      <c r="D246" s="19" t="s">
        <v>354</v>
      </c>
      <c r="E246" s="20" t="s">
        <v>588</v>
      </c>
      <c r="F246" s="21"/>
      <c r="G246" s="20"/>
      <c r="H246" s="20"/>
      <c r="I246" s="20"/>
      <c r="J246" s="21">
        <v>10</v>
      </c>
      <c r="K246" s="20">
        <v>100</v>
      </c>
      <c r="L246" s="21"/>
      <c r="M246" s="20">
        <v>30</v>
      </c>
      <c r="N246" s="21">
        <v>20</v>
      </c>
      <c r="O246" s="48">
        <f t="shared" si="9"/>
        <v>160</v>
      </c>
      <c r="P246" s="23">
        <f t="shared" si="11"/>
        <v>0.66115702479338845</v>
      </c>
      <c r="Q246" s="24">
        <v>0.8</v>
      </c>
      <c r="R246" s="24">
        <f t="shared" si="10"/>
        <v>128</v>
      </c>
    </row>
    <row r="247" spans="1:18" ht="15" x14ac:dyDescent="0.2">
      <c r="B247" s="17">
        <v>244</v>
      </c>
      <c r="C247" s="18" t="s">
        <v>159</v>
      </c>
      <c r="D247" s="19" t="s">
        <v>160</v>
      </c>
      <c r="E247" s="20" t="s">
        <v>5</v>
      </c>
      <c r="F247" s="21">
        <v>2</v>
      </c>
      <c r="G247" s="20"/>
      <c r="H247" s="20"/>
      <c r="I247" s="20"/>
      <c r="J247" s="21">
        <v>1</v>
      </c>
      <c r="K247" s="20">
        <v>2</v>
      </c>
      <c r="L247" s="21"/>
      <c r="M247" s="20">
        <v>12</v>
      </c>
      <c r="N247" s="21"/>
      <c r="O247" s="48">
        <f t="shared" si="9"/>
        <v>17</v>
      </c>
      <c r="P247" s="23">
        <f t="shared" si="11"/>
        <v>0.4049586776859504</v>
      </c>
      <c r="Q247" s="24">
        <v>0.49</v>
      </c>
      <c r="R247" s="24">
        <f t="shared" si="10"/>
        <v>8.33</v>
      </c>
    </row>
    <row r="248" spans="1:18" ht="15" x14ac:dyDescent="0.2">
      <c r="B248" s="17">
        <v>245</v>
      </c>
      <c r="C248" s="20" t="s">
        <v>161</v>
      </c>
      <c r="D248" s="19" t="s">
        <v>162</v>
      </c>
      <c r="E248" s="20" t="s">
        <v>5</v>
      </c>
      <c r="F248" s="21">
        <v>20</v>
      </c>
      <c r="G248" s="20"/>
      <c r="H248" s="20"/>
      <c r="I248" s="20"/>
      <c r="J248" s="21">
        <v>10</v>
      </c>
      <c r="K248" s="20">
        <v>200</v>
      </c>
      <c r="L248" s="21"/>
      <c r="M248" s="20">
        <v>20</v>
      </c>
      <c r="N248" s="21"/>
      <c r="O248" s="48">
        <f t="shared" si="9"/>
        <v>250</v>
      </c>
      <c r="P248" s="23">
        <f t="shared" si="11"/>
        <v>5.7851239669421496E-2</v>
      </c>
      <c r="Q248" s="24">
        <v>7.0000000000000007E-2</v>
      </c>
      <c r="R248" s="24">
        <f t="shared" si="10"/>
        <v>17.5</v>
      </c>
    </row>
    <row r="249" spans="1:18" ht="15" x14ac:dyDescent="0.2">
      <c r="B249" s="17">
        <v>246</v>
      </c>
      <c r="C249" s="20" t="s">
        <v>164</v>
      </c>
      <c r="D249" s="19" t="s">
        <v>163</v>
      </c>
      <c r="E249" s="20" t="s">
        <v>5</v>
      </c>
      <c r="F249" s="21">
        <v>4</v>
      </c>
      <c r="G249" s="20"/>
      <c r="H249" s="20"/>
      <c r="I249" s="20"/>
      <c r="J249" s="21"/>
      <c r="K249" s="20">
        <v>2</v>
      </c>
      <c r="L249" s="21"/>
      <c r="M249" s="20">
        <v>2</v>
      </c>
      <c r="N249" s="21"/>
      <c r="O249" s="48">
        <f t="shared" si="9"/>
        <v>8</v>
      </c>
      <c r="P249" s="23">
        <f t="shared" si="11"/>
        <v>2.6033057851239669</v>
      </c>
      <c r="Q249" s="24">
        <v>3.15</v>
      </c>
      <c r="R249" s="24">
        <f t="shared" si="10"/>
        <v>25.2</v>
      </c>
    </row>
    <row r="250" spans="1:18" ht="15" x14ac:dyDescent="0.2">
      <c r="B250" s="17">
        <v>247</v>
      </c>
      <c r="C250" s="20" t="s">
        <v>165</v>
      </c>
      <c r="D250" s="19" t="s">
        <v>598</v>
      </c>
      <c r="E250" s="20" t="s">
        <v>5</v>
      </c>
      <c r="F250" s="21">
        <v>2</v>
      </c>
      <c r="G250" s="20"/>
      <c r="H250" s="20"/>
      <c r="I250" s="20">
        <v>1</v>
      </c>
      <c r="J250" s="21">
        <v>1</v>
      </c>
      <c r="K250" s="20">
        <v>3</v>
      </c>
      <c r="L250" s="21"/>
      <c r="M250" s="20">
        <v>6</v>
      </c>
      <c r="N250" s="21"/>
      <c r="O250" s="50">
        <f t="shared" si="9"/>
        <v>13</v>
      </c>
      <c r="P250" s="23">
        <f t="shared" si="11"/>
        <v>2.1983471074380168</v>
      </c>
      <c r="Q250" s="60">
        <v>2.66</v>
      </c>
      <c r="R250" s="24">
        <f t="shared" si="10"/>
        <v>34.58</v>
      </c>
    </row>
    <row r="251" spans="1:18" ht="30" x14ac:dyDescent="0.2">
      <c r="B251" s="17">
        <v>248</v>
      </c>
      <c r="C251" s="18" t="s">
        <v>592</v>
      </c>
      <c r="D251" s="19"/>
      <c r="E251" s="20" t="s">
        <v>5</v>
      </c>
      <c r="F251" s="21"/>
      <c r="G251" s="20"/>
      <c r="H251" s="20"/>
      <c r="I251" s="20">
        <v>10</v>
      </c>
      <c r="J251" s="21">
        <v>1</v>
      </c>
      <c r="K251" s="20">
        <v>10</v>
      </c>
      <c r="L251" s="21"/>
      <c r="M251" s="20">
        <v>2</v>
      </c>
      <c r="N251" s="21"/>
      <c r="O251" s="48">
        <f t="shared" si="9"/>
        <v>23</v>
      </c>
      <c r="P251" s="23">
        <f t="shared" si="11"/>
        <v>0.86776859504132242</v>
      </c>
      <c r="Q251" s="24">
        <v>1.05</v>
      </c>
      <c r="R251" s="24">
        <f t="shared" si="10"/>
        <v>24.15</v>
      </c>
    </row>
    <row r="252" spans="1:18" ht="15" x14ac:dyDescent="0.2">
      <c r="B252" s="17">
        <v>249</v>
      </c>
      <c r="C252" s="20" t="s">
        <v>166</v>
      </c>
      <c r="D252" s="19"/>
      <c r="E252" s="20" t="s">
        <v>5</v>
      </c>
      <c r="F252" s="21">
        <v>1</v>
      </c>
      <c r="G252" s="20"/>
      <c r="H252" s="20"/>
      <c r="I252" s="20"/>
      <c r="J252" s="21">
        <v>1</v>
      </c>
      <c r="K252" s="20">
        <v>5</v>
      </c>
      <c r="L252" s="21"/>
      <c r="M252" s="20">
        <v>6</v>
      </c>
      <c r="N252" s="21"/>
      <c r="O252" s="48">
        <f t="shared" si="9"/>
        <v>13</v>
      </c>
      <c r="P252" s="23">
        <f t="shared" si="11"/>
        <v>0.65289256198347112</v>
      </c>
      <c r="Q252" s="24">
        <v>0.79</v>
      </c>
      <c r="R252" s="24">
        <f t="shared" si="10"/>
        <v>10.27</v>
      </c>
    </row>
    <row r="253" spans="1:18" ht="30" x14ac:dyDescent="0.2">
      <c r="B253" s="17">
        <v>250</v>
      </c>
      <c r="C253" s="20" t="s">
        <v>304</v>
      </c>
      <c r="D253" s="19" t="s">
        <v>305</v>
      </c>
      <c r="E253" s="20" t="s">
        <v>5</v>
      </c>
      <c r="F253" s="21"/>
      <c r="G253" s="20"/>
      <c r="H253" s="20"/>
      <c r="I253" s="20"/>
      <c r="J253" s="21">
        <v>2</v>
      </c>
      <c r="K253" s="20">
        <v>5</v>
      </c>
      <c r="L253" s="21"/>
      <c r="M253" s="20">
        <v>3</v>
      </c>
      <c r="N253" s="21">
        <v>1</v>
      </c>
      <c r="O253" s="48">
        <f t="shared" ref="O253:O312" si="12">SUM(F253:N253)</f>
        <v>11</v>
      </c>
      <c r="P253" s="23">
        <f t="shared" si="11"/>
        <v>4.8677685950413219</v>
      </c>
      <c r="Q253" s="24">
        <v>5.89</v>
      </c>
      <c r="R253" s="24">
        <f t="shared" si="10"/>
        <v>64.790000000000006</v>
      </c>
    </row>
    <row r="254" spans="1:18" s="33" customFormat="1" ht="30" x14ac:dyDescent="0.2">
      <c r="B254" s="17">
        <v>251</v>
      </c>
      <c r="C254" s="20" t="s">
        <v>238</v>
      </c>
      <c r="D254" s="19" t="s">
        <v>441</v>
      </c>
      <c r="E254" s="20" t="s">
        <v>5</v>
      </c>
      <c r="F254" s="21">
        <v>2</v>
      </c>
      <c r="G254" s="20">
        <v>2</v>
      </c>
      <c r="H254" s="20">
        <v>5</v>
      </c>
      <c r="I254" s="20">
        <v>2</v>
      </c>
      <c r="J254" s="21">
        <v>3</v>
      </c>
      <c r="K254" s="20">
        <v>10</v>
      </c>
      <c r="L254" s="21">
        <v>5</v>
      </c>
      <c r="M254" s="20">
        <v>50</v>
      </c>
      <c r="N254" s="21"/>
      <c r="O254" s="48">
        <f t="shared" si="12"/>
        <v>79</v>
      </c>
      <c r="P254" s="23">
        <f t="shared" si="11"/>
        <v>0.57851239669421484</v>
      </c>
      <c r="Q254" s="29">
        <v>0.7</v>
      </c>
      <c r="R254" s="24">
        <f t="shared" si="10"/>
        <v>55.3</v>
      </c>
    </row>
    <row r="255" spans="1:18" ht="18" x14ac:dyDescent="0.25">
      <c r="A255" s="38"/>
      <c r="B255" s="17">
        <v>252</v>
      </c>
      <c r="C255" s="20" t="s">
        <v>236</v>
      </c>
      <c r="D255" s="19" t="s">
        <v>237</v>
      </c>
      <c r="E255" s="20" t="s">
        <v>587</v>
      </c>
      <c r="F255" s="21">
        <v>3</v>
      </c>
      <c r="G255" s="20">
        <v>2</v>
      </c>
      <c r="H255" s="20">
        <v>15</v>
      </c>
      <c r="I255" s="20"/>
      <c r="J255" s="21">
        <v>7</v>
      </c>
      <c r="K255" s="20"/>
      <c r="L255" s="21"/>
      <c r="M255" s="20">
        <v>150</v>
      </c>
      <c r="N255" s="21"/>
      <c r="O255" s="48">
        <f t="shared" si="12"/>
        <v>177</v>
      </c>
      <c r="P255" s="23">
        <f t="shared" si="11"/>
        <v>4.1322314049586781</v>
      </c>
      <c r="Q255" s="24">
        <v>5</v>
      </c>
      <c r="R255" s="24">
        <f t="shared" si="10"/>
        <v>885</v>
      </c>
    </row>
    <row r="256" spans="1:18" ht="15" x14ac:dyDescent="0.2">
      <c r="B256" s="17">
        <v>253</v>
      </c>
      <c r="C256" s="20" t="s">
        <v>167</v>
      </c>
      <c r="D256" s="19" t="s">
        <v>168</v>
      </c>
      <c r="E256" s="20" t="s">
        <v>5</v>
      </c>
      <c r="F256" s="21">
        <v>3</v>
      </c>
      <c r="G256" s="20"/>
      <c r="H256" s="20"/>
      <c r="I256" s="20"/>
      <c r="J256" s="21">
        <v>3</v>
      </c>
      <c r="K256" s="20">
        <v>20</v>
      </c>
      <c r="L256" s="21">
        <v>2</v>
      </c>
      <c r="M256" s="20">
        <v>5</v>
      </c>
      <c r="N256" s="21"/>
      <c r="O256" s="48">
        <f t="shared" si="12"/>
        <v>33</v>
      </c>
      <c r="P256" s="23">
        <f t="shared" si="11"/>
        <v>4.9586776859504136</v>
      </c>
      <c r="Q256" s="24">
        <v>6</v>
      </c>
      <c r="R256" s="24">
        <f t="shared" si="10"/>
        <v>198</v>
      </c>
    </row>
    <row r="257" spans="2:18" ht="15" x14ac:dyDescent="0.2">
      <c r="B257" s="17">
        <v>254</v>
      </c>
      <c r="C257" s="18" t="s">
        <v>169</v>
      </c>
      <c r="D257" s="19" t="s">
        <v>170</v>
      </c>
      <c r="E257" s="20" t="s">
        <v>5</v>
      </c>
      <c r="F257" s="21">
        <v>5</v>
      </c>
      <c r="G257" s="20"/>
      <c r="H257" s="20"/>
      <c r="I257" s="20">
        <v>1</v>
      </c>
      <c r="J257" s="21">
        <v>2</v>
      </c>
      <c r="K257" s="20"/>
      <c r="L257" s="21"/>
      <c r="M257" s="20">
        <v>2</v>
      </c>
      <c r="N257" s="21"/>
      <c r="O257" s="48">
        <f t="shared" si="12"/>
        <v>10</v>
      </c>
      <c r="P257" s="23">
        <f t="shared" si="11"/>
        <v>2.3388429752066116</v>
      </c>
      <c r="Q257" s="24">
        <v>2.83</v>
      </c>
      <c r="R257" s="24">
        <f t="shared" si="10"/>
        <v>28.3</v>
      </c>
    </row>
    <row r="258" spans="2:18" ht="15" x14ac:dyDescent="0.2">
      <c r="B258" s="17">
        <v>255</v>
      </c>
      <c r="C258" s="20" t="s">
        <v>197</v>
      </c>
      <c r="D258" s="19"/>
      <c r="E258" s="20" t="s">
        <v>5</v>
      </c>
      <c r="F258" s="21">
        <v>1</v>
      </c>
      <c r="G258" s="20">
        <v>1</v>
      </c>
      <c r="H258" s="20"/>
      <c r="I258" s="20"/>
      <c r="J258" s="21"/>
      <c r="K258" s="20"/>
      <c r="L258" s="21"/>
      <c r="M258" s="20"/>
      <c r="N258" s="21">
        <v>2</v>
      </c>
      <c r="O258" s="48">
        <f t="shared" si="12"/>
        <v>4</v>
      </c>
      <c r="P258" s="23">
        <f t="shared" si="11"/>
        <v>24.793388429752067</v>
      </c>
      <c r="Q258" s="24">
        <v>30</v>
      </c>
      <c r="R258" s="24">
        <f t="shared" si="10"/>
        <v>120</v>
      </c>
    </row>
    <row r="259" spans="2:18" ht="15" x14ac:dyDescent="0.2">
      <c r="B259" s="17">
        <v>256</v>
      </c>
      <c r="C259" s="20" t="s">
        <v>171</v>
      </c>
      <c r="D259" s="19"/>
      <c r="E259" s="20" t="s">
        <v>5</v>
      </c>
      <c r="F259" s="21">
        <v>2</v>
      </c>
      <c r="G259" s="20">
        <v>1</v>
      </c>
      <c r="H259" s="20"/>
      <c r="I259" s="20">
        <v>1</v>
      </c>
      <c r="J259" s="21"/>
      <c r="K259" s="20">
        <v>1</v>
      </c>
      <c r="L259" s="21"/>
      <c r="M259" s="20">
        <v>2</v>
      </c>
      <c r="N259" s="21"/>
      <c r="O259" s="48">
        <f t="shared" si="12"/>
        <v>7</v>
      </c>
      <c r="P259" s="23">
        <f t="shared" si="11"/>
        <v>7.4380165289256199</v>
      </c>
      <c r="Q259" s="24">
        <v>9</v>
      </c>
      <c r="R259" s="24">
        <f t="shared" si="10"/>
        <v>63</v>
      </c>
    </row>
    <row r="260" spans="2:18" ht="15" x14ac:dyDescent="0.2">
      <c r="B260" s="17">
        <v>257</v>
      </c>
      <c r="C260" s="20" t="s">
        <v>227</v>
      </c>
      <c r="D260" s="59" t="s">
        <v>597</v>
      </c>
      <c r="E260" s="20" t="s">
        <v>5</v>
      </c>
      <c r="F260" s="21"/>
      <c r="G260" s="20"/>
      <c r="H260" s="20"/>
      <c r="I260" s="20"/>
      <c r="J260" s="21">
        <v>5</v>
      </c>
      <c r="K260" s="20">
        <v>10</v>
      </c>
      <c r="L260" s="21"/>
      <c r="M260" s="20"/>
      <c r="N260" s="21"/>
      <c r="O260" s="48">
        <f t="shared" si="12"/>
        <v>15</v>
      </c>
      <c r="P260" s="23">
        <f t="shared" si="11"/>
        <v>3.5454545454545454</v>
      </c>
      <c r="Q260" s="24">
        <v>4.29</v>
      </c>
      <c r="R260" s="24">
        <f t="shared" si="10"/>
        <v>64.349999999999994</v>
      </c>
    </row>
    <row r="261" spans="2:18" ht="15" x14ac:dyDescent="0.2">
      <c r="B261" s="17">
        <v>258</v>
      </c>
      <c r="C261" s="18" t="s">
        <v>223</v>
      </c>
      <c r="D261" s="21" t="s">
        <v>224</v>
      </c>
      <c r="E261" s="20" t="s">
        <v>5</v>
      </c>
      <c r="F261" s="21"/>
      <c r="G261" s="20"/>
      <c r="H261" s="20"/>
      <c r="I261" s="20"/>
      <c r="J261" s="21">
        <v>33</v>
      </c>
      <c r="K261" s="20">
        <v>100</v>
      </c>
      <c r="L261" s="21"/>
      <c r="M261" s="20">
        <v>10</v>
      </c>
      <c r="N261" s="21"/>
      <c r="O261" s="48">
        <f t="shared" si="12"/>
        <v>143</v>
      </c>
      <c r="P261" s="23">
        <f t="shared" si="11"/>
        <v>0.27272727272727276</v>
      </c>
      <c r="Q261" s="24">
        <v>0.33</v>
      </c>
      <c r="R261" s="24">
        <f t="shared" ref="R261:R324" si="13">ROUND(O261*Q261,2)</f>
        <v>47.19</v>
      </c>
    </row>
    <row r="262" spans="2:18" ht="15" x14ac:dyDescent="0.2">
      <c r="B262" s="17">
        <v>259</v>
      </c>
      <c r="C262" s="18" t="s">
        <v>225</v>
      </c>
      <c r="D262" s="21" t="s">
        <v>226</v>
      </c>
      <c r="E262" s="20" t="s">
        <v>5</v>
      </c>
      <c r="F262" s="21"/>
      <c r="G262" s="20"/>
      <c r="H262" s="20"/>
      <c r="I262" s="20"/>
      <c r="J262" s="21">
        <v>10</v>
      </c>
      <c r="K262" s="20">
        <v>10</v>
      </c>
      <c r="L262" s="21"/>
      <c r="M262" s="20">
        <v>10</v>
      </c>
      <c r="N262" s="21"/>
      <c r="O262" s="48">
        <f t="shared" si="12"/>
        <v>30</v>
      </c>
      <c r="P262" s="23">
        <f t="shared" ref="P262:P325" si="14">SUM(Q262/1.21)</f>
        <v>1.0578512396694215</v>
      </c>
      <c r="Q262" s="24">
        <v>1.28</v>
      </c>
      <c r="R262" s="24">
        <f t="shared" si="13"/>
        <v>38.4</v>
      </c>
    </row>
    <row r="263" spans="2:18" ht="15" x14ac:dyDescent="0.2">
      <c r="B263" s="17">
        <v>260</v>
      </c>
      <c r="C263" s="18" t="s">
        <v>230</v>
      </c>
      <c r="D263" s="21"/>
      <c r="E263" s="20" t="s">
        <v>5</v>
      </c>
      <c r="F263" s="21"/>
      <c r="G263" s="20"/>
      <c r="H263" s="20"/>
      <c r="I263" s="20"/>
      <c r="J263" s="21">
        <v>3</v>
      </c>
      <c r="K263" s="20"/>
      <c r="L263" s="21"/>
      <c r="M263" s="20">
        <v>1</v>
      </c>
      <c r="N263" s="21"/>
      <c r="O263" s="48">
        <f t="shared" si="12"/>
        <v>4</v>
      </c>
      <c r="P263" s="23">
        <f t="shared" si="14"/>
        <v>2.6776859504132235</v>
      </c>
      <c r="Q263" s="24">
        <v>3.24</v>
      </c>
      <c r="R263" s="24">
        <f t="shared" si="13"/>
        <v>12.96</v>
      </c>
    </row>
    <row r="264" spans="2:18" ht="45" x14ac:dyDescent="0.2">
      <c r="B264" s="17">
        <v>261</v>
      </c>
      <c r="C264" s="18" t="s">
        <v>422</v>
      </c>
      <c r="D264" s="19" t="s">
        <v>423</v>
      </c>
      <c r="E264" s="20" t="s">
        <v>5</v>
      </c>
      <c r="F264" s="21"/>
      <c r="G264" s="20">
        <v>5</v>
      </c>
      <c r="H264" s="20"/>
      <c r="I264" s="20">
        <v>20</v>
      </c>
      <c r="J264" s="21"/>
      <c r="K264" s="20">
        <v>50</v>
      </c>
      <c r="L264" s="21">
        <v>7</v>
      </c>
      <c r="M264" s="20">
        <v>300</v>
      </c>
      <c r="N264" s="21">
        <v>20</v>
      </c>
      <c r="O264" s="48">
        <f t="shared" si="12"/>
        <v>402</v>
      </c>
      <c r="P264" s="23">
        <f t="shared" si="14"/>
        <v>1.2396694214876034</v>
      </c>
      <c r="Q264" s="24">
        <v>1.5</v>
      </c>
      <c r="R264" s="24">
        <f t="shared" si="13"/>
        <v>603</v>
      </c>
    </row>
    <row r="265" spans="2:18" ht="15" x14ac:dyDescent="0.2">
      <c r="B265" s="17">
        <v>262</v>
      </c>
      <c r="C265" s="18" t="s">
        <v>455</v>
      </c>
      <c r="D265" s="19"/>
      <c r="E265" s="20" t="s">
        <v>5</v>
      </c>
      <c r="F265" s="21"/>
      <c r="G265" s="20"/>
      <c r="H265" s="20"/>
      <c r="I265" s="20"/>
      <c r="J265" s="21">
        <v>3</v>
      </c>
      <c r="K265" s="20">
        <v>5</v>
      </c>
      <c r="L265" s="21"/>
      <c r="M265" s="20">
        <v>6</v>
      </c>
      <c r="N265" s="21"/>
      <c r="O265" s="48">
        <f t="shared" si="12"/>
        <v>14</v>
      </c>
      <c r="P265" s="23">
        <f t="shared" si="14"/>
        <v>2.8925619834710745</v>
      </c>
      <c r="Q265" s="24">
        <v>3.5</v>
      </c>
      <c r="R265" s="24">
        <f t="shared" si="13"/>
        <v>49</v>
      </c>
    </row>
    <row r="266" spans="2:18" ht="15" x14ac:dyDescent="0.2">
      <c r="B266" s="17">
        <v>263</v>
      </c>
      <c r="C266" s="18" t="s">
        <v>239</v>
      </c>
      <c r="D266" s="21" t="s">
        <v>240</v>
      </c>
      <c r="E266" s="20" t="s">
        <v>5</v>
      </c>
      <c r="F266" s="21">
        <v>2</v>
      </c>
      <c r="G266" s="20"/>
      <c r="H266" s="20"/>
      <c r="I266" s="20">
        <v>5</v>
      </c>
      <c r="J266" s="21">
        <v>2</v>
      </c>
      <c r="K266" s="20">
        <v>1</v>
      </c>
      <c r="L266" s="21">
        <v>2</v>
      </c>
      <c r="M266" s="20">
        <v>10</v>
      </c>
      <c r="N266" s="21"/>
      <c r="O266" s="48">
        <f t="shared" si="12"/>
        <v>22</v>
      </c>
      <c r="P266" s="23">
        <f t="shared" si="14"/>
        <v>1.2561983471074381</v>
      </c>
      <c r="Q266" s="24">
        <v>1.52</v>
      </c>
      <c r="R266" s="24">
        <f t="shared" si="13"/>
        <v>33.44</v>
      </c>
    </row>
    <row r="267" spans="2:18" ht="45.75" x14ac:dyDescent="0.2">
      <c r="B267" s="17">
        <v>264</v>
      </c>
      <c r="C267" s="20" t="s">
        <v>355</v>
      </c>
      <c r="D267" s="19" t="s">
        <v>573</v>
      </c>
      <c r="E267" s="20" t="s">
        <v>5</v>
      </c>
      <c r="F267" s="21"/>
      <c r="G267" s="20"/>
      <c r="H267" s="20"/>
      <c r="I267" s="20"/>
      <c r="J267" s="21"/>
      <c r="K267" s="20">
        <v>2</v>
      </c>
      <c r="L267" s="21">
        <v>2</v>
      </c>
      <c r="M267" s="20">
        <v>2</v>
      </c>
      <c r="N267" s="21">
        <v>1</v>
      </c>
      <c r="O267" s="48">
        <f t="shared" si="12"/>
        <v>7</v>
      </c>
      <c r="P267" s="23">
        <f t="shared" si="14"/>
        <v>2.3719008264462813</v>
      </c>
      <c r="Q267" s="24">
        <v>2.87</v>
      </c>
      <c r="R267" s="24">
        <f t="shared" si="13"/>
        <v>20.09</v>
      </c>
    </row>
    <row r="268" spans="2:18" ht="45.75" x14ac:dyDescent="0.2">
      <c r="B268" s="17">
        <v>265</v>
      </c>
      <c r="C268" s="20" t="s">
        <v>355</v>
      </c>
      <c r="D268" s="19" t="s">
        <v>574</v>
      </c>
      <c r="E268" s="20" t="s">
        <v>5</v>
      </c>
      <c r="F268" s="21">
        <v>1</v>
      </c>
      <c r="G268" s="20">
        <v>1</v>
      </c>
      <c r="H268" s="20"/>
      <c r="I268" s="20"/>
      <c r="J268" s="21"/>
      <c r="K268" s="20">
        <v>3</v>
      </c>
      <c r="L268" s="21"/>
      <c r="M268" s="20">
        <v>2</v>
      </c>
      <c r="N268" s="21">
        <v>1</v>
      </c>
      <c r="O268" s="48">
        <f t="shared" si="12"/>
        <v>8</v>
      </c>
      <c r="P268" s="23">
        <f t="shared" si="14"/>
        <v>1.3636363636363635</v>
      </c>
      <c r="Q268" s="24">
        <v>1.65</v>
      </c>
      <c r="R268" s="24">
        <f t="shared" si="13"/>
        <v>13.2</v>
      </c>
    </row>
    <row r="269" spans="2:18" ht="45.75" x14ac:dyDescent="0.2">
      <c r="B269" s="17">
        <v>266</v>
      </c>
      <c r="C269" s="20" t="s">
        <v>355</v>
      </c>
      <c r="D269" s="19" t="s">
        <v>575</v>
      </c>
      <c r="E269" s="20" t="s">
        <v>5</v>
      </c>
      <c r="F269" s="21">
        <v>1</v>
      </c>
      <c r="G269" s="20">
        <v>3</v>
      </c>
      <c r="H269" s="20"/>
      <c r="I269" s="20"/>
      <c r="J269" s="21"/>
      <c r="K269" s="20">
        <v>2</v>
      </c>
      <c r="L269" s="21"/>
      <c r="M269" s="20">
        <v>2</v>
      </c>
      <c r="N269" s="21">
        <v>1</v>
      </c>
      <c r="O269" s="48">
        <f t="shared" si="12"/>
        <v>9</v>
      </c>
      <c r="P269" s="23">
        <f t="shared" si="14"/>
        <v>1.6528925619834711</v>
      </c>
      <c r="Q269" s="24">
        <v>2</v>
      </c>
      <c r="R269" s="24">
        <f t="shared" si="13"/>
        <v>18</v>
      </c>
    </row>
    <row r="270" spans="2:18" ht="45.75" x14ac:dyDescent="0.2">
      <c r="B270" s="17">
        <v>267</v>
      </c>
      <c r="C270" s="20" t="s">
        <v>355</v>
      </c>
      <c r="D270" s="19" t="s">
        <v>576</v>
      </c>
      <c r="E270" s="20" t="s">
        <v>5</v>
      </c>
      <c r="F270" s="21"/>
      <c r="G270" s="20">
        <v>1</v>
      </c>
      <c r="H270" s="20"/>
      <c r="I270" s="20"/>
      <c r="J270" s="21"/>
      <c r="K270" s="20">
        <v>1</v>
      </c>
      <c r="L270" s="21"/>
      <c r="M270" s="20">
        <v>2</v>
      </c>
      <c r="N270" s="21">
        <v>1</v>
      </c>
      <c r="O270" s="48">
        <f t="shared" si="12"/>
        <v>5</v>
      </c>
      <c r="P270" s="23">
        <f t="shared" si="14"/>
        <v>3.1322314049586777</v>
      </c>
      <c r="Q270" s="24">
        <v>3.79</v>
      </c>
      <c r="R270" s="24">
        <f t="shared" si="13"/>
        <v>18.95</v>
      </c>
    </row>
    <row r="271" spans="2:18" ht="45.75" x14ac:dyDescent="0.2">
      <c r="B271" s="17">
        <v>268</v>
      </c>
      <c r="C271" s="20" t="s">
        <v>355</v>
      </c>
      <c r="D271" s="19" t="s">
        <v>577</v>
      </c>
      <c r="E271" s="20" t="s">
        <v>5</v>
      </c>
      <c r="F271" s="21"/>
      <c r="G271" s="20"/>
      <c r="H271" s="20"/>
      <c r="I271" s="20"/>
      <c r="J271" s="21"/>
      <c r="K271" s="20">
        <v>2</v>
      </c>
      <c r="L271" s="21"/>
      <c r="M271" s="20">
        <v>2</v>
      </c>
      <c r="N271" s="21">
        <v>1</v>
      </c>
      <c r="O271" s="48">
        <f t="shared" si="12"/>
        <v>5</v>
      </c>
      <c r="P271" s="23">
        <f t="shared" si="14"/>
        <v>0.9173553719008265</v>
      </c>
      <c r="Q271" s="24">
        <v>1.1100000000000001</v>
      </c>
      <c r="R271" s="24">
        <f t="shared" si="13"/>
        <v>5.55</v>
      </c>
    </row>
    <row r="272" spans="2:18" ht="30" x14ac:dyDescent="0.2">
      <c r="B272" s="17">
        <v>269</v>
      </c>
      <c r="C272" s="20" t="s">
        <v>356</v>
      </c>
      <c r="D272" s="19" t="s">
        <v>357</v>
      </c>
      <c r="E272" s="20" t="s">
        <v>5</v>
      </c>
      <c r="F272" s="21">
        <v>1</v>
      </c>
      <c r="G272" s="20">
        <v>2</v>
      </c>
      <c r="H272" s="20"/>
      <c r="I272" s="20">
        <v>1</v>
      </c>
      <c r="J272" s="21">
        <v>3</v>
      </c>
      <c r="K272" s="20">
        <v>3</v>
      </c>
      <c r="L272" s="21"/>
      <c r="M272" s="20"/>
      <c r="N272" s="21">
        <v>1</v>
      </c>
      <c r="O272" s="48">
        <f t="shared" si="12"/>
        <v>11</v>
      </c>
      <c r="P272" s="23">
        <f t="shared" si="14"/>
        <v>3.3057851239669422</v>
      </c>
      <c r="Q272" s="24">
        <v>4</v>
      </c>
      <c r="R272" s="24">
        <f t="shared" si="13"/>
        <v>44</v>
      </c>
    </row>
    <row r="273" spans="2:18" ht="30" x14ac:dyDescent="0.2">
      <c r="B273" s="17">
        <v>270</v>
      </c>
      <c r="C273" s="20" t="s">
        <v>356</v>
      </c>
      <c r="D273" s="19" t="s">
        <v>358</v>
      </c>
      <c r="E273" s="20" t="s">
        <v>5</v>
      </c>
      <c r="F273" s="21"/>
      <c r="G273" s="20">
        <v>2</v>
      </c>
      <c r="H273" s="20"/>
      <c r="I273" s="20">
        <v>1</v>
      </c>
      <c r="J273" s="21">
        <v>3</v>
      </c>
      <c r="K273" s="20">
        <v>5</v>
      </c>
      <c r="L273" s="21"/>
      <c r="M273" s="20"/>
      <c r="N273" s="21">
        <v>1</v>
      </c>
      <c r="O273" s="48">
        <f t="shared" si="12"/>
        <v>12</v>
      </c>
      <c r="P273" s="23">
        <f t="shared" si="14"/>
        <v>3.3057851239669422</v>
      </c>
      <c r="Q273" s="24">
        <v>4</v>
      </c>
      <c r="R273" s="24">
        <f t="shared" si="13"/>
        <v>48</v>
      </c>
    </row>
    <row r="274" spans="2:18" ht="30" x14ac:dyDescent="0.2">
      <c r="B274" s="17">
        <v>271</v>
      </c>
      <c r="C274" s="20" t="s">
        <v>356</v>
      </c>
      <c r="D274" s="19" t="s">
        <v>359</v>
      </c>
      <c r="E274" s="20" t="s">
        <v>5</v>
      </c>
      <c r="F274" s="21">
        <v>1</v>
      </c>
      <c r="G274" s="20">
        <v>2</v>
      </c>
      <c r="H274" s="20"/>
      <c r="I274" s="20"/>
      <c r="J274" s="21">
        <v>3</v>
      </c>
      <c r="K274" s="20">
        <v>2</v>
      </c>
      <c r="L274" s="21"/>
      <c r="M274" s="20"/>
      <c r="N274" s="21">
        <v>1</v>
      </c>
      <c r="O274" s="48">
        <f t="shared" si="12"/>
        <v>9</v>
      </c>
      <c r="P274" s="23">
        <f t="shared" si="14"/>
        <v>4.1322314049586781</v>
      </c>
      <c r="Q274" s="24">
        <v>5</v>
      </c>
      <c r="R274" s="24">
        <f t="shared" si="13"/>
        <v>45</v>
      </c>
    </row>
    <row r="275" spans="2:18" ht="30" x14ac:dyDescent="0.2">
      <c r="B275" s="17">
        <v>272</v>
      </c>
      <c r="C275" s="20" t="s">
        <v>356</v>
      </c>
      <c r="D275" s="19" t="s">
        <v>360</v>
      </c>
      <c r="E275" s="20" t="s">
        <v>5</v>
      </c>
      <c r="F275" s="21"/>
      <c r="G275" s="20"/>
      <c r="H275" s="20"/>
      <c r="I275" s="20"/>
      <c r="J275" s="21">
        <v>3</v>
      </c>
      <c r="K275" s="20">
        <v>1</v>
      </c>
      <c r="L275" s="21"/>
      <c r="M275" s="20"/>
      <c r="N275" s="21">
        <v>1</v>
      </c>
      <c r="O275" s="48">
        <f t="shared" si="12"/>
        <v>5</v>
      </c>
      <c r="P275" s="23">
        <f t="shared" si="14"/>
        <v>6.6115702479338845</v>
      </c>
      <c r="Q275" s="24">
        <v>8</v>
      </c>
      <c r="R275" s="24">
        <f t="shared" si="13"/>
        <v>40</v>
      </c>
    </row>
    <row r="276" spans="2:18" ht="35.25" customHeight="1" x14ac:dyDescent="0.2">
      <c r="B276" s="17">
        <v>273</v>
      </c>
      <c r="C276" s="20" t="s">
        <v>356</v>
      </c>
      <c r="D276" s="19" t="s">
        <v>537</v>
      </c>
      <c r="E276" s="20" t="s">
        <v>5</v>
      </c>
      <c r="F276" s="21"/>
      <c r="G276" s="20"/>
      <c r="H276" s="20"/>
      <c r="I276" s="20"/>
      <c r="J276" s="21">
        <v>1</v>
      </c>
      <c r="K276" s="20">
        <v>2</v>
      </c>
      <c r="L276" s="21"/>
      <c r="M276" s="20"/>
      <c r="N276" s="21"/>
      <c r="O276" s="48">
        <f t="shared" si="12"/>
        <v>3</v>
      </c>
      <c r="P276" s="23">
        <f t="shared" si="14"/>
        <v>5.8347107438016526</v>
      </c>
      <c r="Q276" s="24">
        <v>7.06</v>
      </c>
      <c r="R276" s="24">
        <f t="shared" si="13"/>
        <v>21.18</v>
      </c>
    </row>
    <row r="277" spans="2:18" ht="15" x14ac:dyDescent="0.2">
      <c r="B277" s="17">
        <v>274</v>
      </c>
      <c r="C277" s="18" t="s">
        <v>241</v>
      </c>
      <c r="D277" s="21"/>
      <c r="E277" s="20" t="s">
        <v>588</v>
      </c>
      <c r="F277" s="21"/>
      <c r="G277" s="20">
        <v>20</v>
      </c>
      <c r="H277" s="20"/>
      <c r="I277" s="20"/>
      <c r="J277" s="21"/>
      <c r="K277" s="20">
        <v>50</v>
      </c>
      <c r="L277" s="21"/>
      <c r="M277" s="20">
        <v>150</v>
      </c>
      <c r="N277" s="21"/>
      <c r="O277" s="48">
        <f t="shared" si="12"/>
        <v>220</v>
      </c>
      <c r="P277" s="23">
        <f t="shared" si="14"/>
        <v>0.24793388429752067</v>
      </c>
      <c r="Q277" s="24">
        <v>0.3</v>
      </c>
      <c r="R277" s="24">
        <f t="shared" si="13"/>
        <v>66</v>
      </c>
    </row>
    <row r="278" spans="2:18" ht="15" x14ac:dyDescent="0.2">
      <c r="B278" s="17">
        <v>275</v>
      </c>
      <c r="C278" s="18" t="s">
        <v>235</v>
      </c>
      <c r="D278" s="21"/>
      <c r="E278" s="20" t="s">
        <v>588</v>
      </c>
      <c r="F278" s="21">
        <v>1</v>
      </c>
      <c r="G278" s="20"/>
      <c r="H278" s="20"/>
      <c r="I278" s="20"/>
      <c r="J278" s="21"/>
      <c r="K278" s="20"/>
      <c r="L278" s="21">
        <v>1</v>
      </c>
      <c r="M278" s="20">
        <v>300</v>
      </c>
      <c r="N278" s="21">
        <v>100</v>
      </c>
      <c r="O278" s="48">
        <f t="shared" si="12"/>
        <v>402</v>
      </c>
      <c r="P278" s="23">
        <f t="shared" si="14"/>
        <v>5.7851239669421496E-2</v>
      </c>
      <c r="Q278" s="24">
        <v>7.0000000000000007E-2</v>
      </c>
      <c r="R278" s="24">
        <f t="shared" si="13"/>
        <v>28.14</v>
      </c>
    </row>
    <row r="279" spans="2:18" ht="15" x14ac:dyDescent="0.2">
      <c r="B279" s="17">
        <v>276</v>
      </c>
      <c r="C279" s="18" t="s">
        <v>172</v>
      </c>
      <c r="D279" s="19" t="s">
        <v>173</v>
      </c>
      <c r="E279" s="20" t="s">
        <v>5</v>
      </c>
      <c r="F279" s="21">
        <v>4</v>
      </c>
      <c r="G279" s="20"/>
      <c r="H279" s="20"/>
      <c r="I279" s="20"/>
      <c r="J279" s="21">
        <v>1</v>
      </c>
      <c r="K279" s="20">
        <v>5</v>
      </c>
      <c r="L279" s="21"/>
      <c r="M279" s="20">
        <v>1</v>
      </c>
      <c r="N279" s="21">
        <v>4</v>
      </c>
      <c r="O279" s="48">
        <f t="shared" si="12"/>
        <v>15</v>
      </c>
      <c r="P279" s="23">
        <f t="shared" si="14"/>
        <v>5.785123966942149</v>
      </c>
      <c r="Q279" s="24">
        <v>7</v>
      </c>
      <c r="R279" s="24">
        <f t="shared" si="13"/>
        <v>105</v>
      </c>
    </row>
    <row r="280" spans="2:18" ht="30" x14ac:dyDescent="0.2">
      <c r="B280" s="17">
        <v>277</v>
      </c>
      <c r="C280" s="18" t="s">
        <v>174</v>
      </c>
      <c r="D280" s="19" t="s">
        <v>175</v>
      </c>
      <c r="E280" s="20" t="s">
        <v>5</v>
      </c>
      <c r="F280" s="21">
        <v>1</v>
      </c>
      <c r="G280" s="20"/>
      <c r="H280" s="20"/>
      <c r="I280" s="20">
        <v>5</v>
      </c>
      <c r="J280" s="21">
        <v>12</v>
      </c>
      <c r="K280" s="20">
        <v>1</v>
      </c>
      <c r="L280" s="21"/>
      <c r="M280" s="20">
        <v>3</v>
      </c>
      <c r="N280" s="21">
        <v>2</v>
      </c>
      <c r="O280" s="48">
        <f t="shared" si="12"/>
        <v>24</v>
      </c>
      <c r="P280" s="23">
        <f t="shared" si="14"/>
        <v>1.6528925619834711</v>
      </c>
      <c r="Q280" s="24">
        <v>2</v>
      </c>
      <c r="R280" s="24">
        <f t="shared" si="13"/>
        <v>48</v>
      </c>
    </row>
    <row r="281" spans="2:18" ht="15" x14ac:dyDescent="0.2">
      <c r="B281" s="17">
        <v>278</v>
      </c>
      <c r="C281" s="18" t="s">
        <v>212</v>
      </c>
      <c r="D281" s="19" t="s">
        <v>213</v>
      </c>
      <c r="E281" s="20" t="s">
        <v>5</v>
      </c>
      <c r="F281" s="21">
        <v>2</v>
      </c>
      <c r="G281" s="20"/>
      <c r="H281" s="20"/>
      <c r="I281" s="20"/>
      <c r="J281" s="21"/>
      <c r="K281" s="20">
        <v>5</v>
      </c>
      <c r="L281" s="21">
        <v>2</v>
      </c>
      <c r="M281" s="20"/>
      <c r="N281" s="21"/>
      <c r="O281" s="48">
        <f t="shared" si="12"/>
        <v>9</v>
      </c>
      <c r="P281" s="23">
        <f t="shared" si="14"/>
        <v>4.9586776859504136</v>
      </c>
      <c r="Q281" s="24">
        <v>6</v>
      </c>
      <c r="R281" s="24">
        <f t="shared" si="13"/>
        <v>54</v>
      </c>
    </row>
    <row r="282" spans="2:18" ht="30" x14ac:dyDescent="0.2">
      <c r="B282" s="17">
        <v>279</v>
      </c>
      <c r="C282" s="18" t="s">
        <v>216</v>
      </c>
      <c r="D282" s="19" t="s">
        <v>217</v>
      </c>
      <c r="E282" s="20" t="s">
        <v>5</v>
      </c>
      <c r="F282" s="21">
        <v>2</v>
      </c>
      <c r="G282" s="20"/>
      <c r="H282" s="20"/>
      <c r="I282" s="20"/>
      <c r="J282" s="21">
        <v>2</v>
      </c>
      <c r="K282" s="20">
        <v>3</v>
      </c>
      <c r="L282" s="21"/>
      <c r="M282" s="20">
        <v>2</v>
      </c>
      <c r="N282" s="21"/>
      <c r="O282" s="48">
        <f t="shared" si="12"/>
        <v>9</v>
      </c>
      <c r="P282" s="23">
        <f t="shared" si="14"/>
        <v>1.8099173553719008</v>
      </c>
      <c r="Q282" s="24">
        <v>2.19</v>
      </c>
      <c r="R282" s="24">
        <f t="shared" si="13"/>
        <v>19.71</v>
      </c>
    </row>
    <row r="283" spans="2:18" ht="30" x14ac:dyDescent="0.2">
      <c r="B283" s="17">
        <v>280</v>
      </c>
      <c r="C283" s="18" t="s">
        <v>214</v>
      </c>
      <c r="D283" s="19" t="s">
        <v>215</v>
      </c>
      <c r="E283" s="20" t="s">
        <v>4</v>
      </c>
      <c r="F283" s="21">
        <v>1</v>
      </c>
      <c r="G283" s="20"/>
      <c r="H283" s="20">
        <v>3</v>
      </c>
      <c r="I283" s="20">
        <v>2</v>
      </c>
      <c r="J283" s="21">
        <v>2</v>
      </c>
      <c r="K283" s="20">
        <v>3</v>
      </c>
      <c r="L283" s="21">
        <v>2</v>
      </c>
      <c r="M283" s="20">
        <v>2</v>
      </c>
      <c r="N283" s="21"/>
      <c r="O283" s="48">
        <f t="shared" si="12"/>
        <v>15</v>
      </c>
      <c r="P283" s="23">
        <f t="shared" si="14"/>
        <v>2.2148760330578514</v>
      </c>
      <c r="Q283" s="24">
        <v>2.68</v>
      </c>
      <c r="R283" s="24">
        <f t="shared" si="13"/>
        <v>40.200000000000003</v>
      </c>
    </row>
    <row r="284" spans="2:18" ht="45" x14ac:dyDescent="0.2">
      <c r="B284" s="17">
        <v>281</v>
      </c>
      <c r="C284" s="18" t="s">
        <v>176</v>
      </c>
      <c r="D284" s="19" t="s">
        <v>177</v>
      </c>
      <c r="E284" s="20" t="s">
        <v>4</v>
      </c>
      <c r="F284" s="21">
        <v>3</v>
      </c>
      <c r="G284" s="20">
        <v>1</v>
      </c>
      <c r="H284" s="20"/>
      <c r="I284" s="20">
        <v>1</v>
      </c>
      <c r="J284" s="21">
        <v>1</v>
      </c>
      <c r="K284" s="20">
        <v>3</v>
      </c>
      <c r="L284" s="21"/>
      <c r="M284" s="20">
        <v>3</v>
      </c>
      <c r="N284" s="21">
        <v>10</v>
      </c>
      <c r="O284" s="48">
        <f t="shared" si="12"/>
        <v>22</v>
      </c>
      <c r="P284" s="23">
        <f t="shared" si="14"/>
        <v>1.0165289256198347</v>
      </c>
      <c r="Q284" s="24">
        <v>1.23</v>
      </c>
      <c r="R284" s="24">
        <f t="shared" si="13"/>
        <v>27.06</v>
      </c>
    </row>
    <row r="285" spans="2:18" ht="63.75" customHeight="1" x14ac:dyDescent="0.2">
      <c r="B285" s="17">
        <v>282</v>
      </c>
      <c r="C285" s="18" t="s">
        <v>178</v>
      </c>
      <c r="D285" s="19" t="s">
        <v>179</v>
      </c>
      <c r="E285" s="20" t="s">
        <v>5</v>
      </c>
      <c r="F285" s="21">
        <v>1</v>
      </c>
      <c r="G285" s="20"/>
      <c r="H285" s="20"/>
      <c r="I285" s="20">
        <v>5</v>
      </c>
      <c r="J285" s="21"/>
      <c r="K285" s="20">
        <v>1</v>
      </c>
      <c r="L285" s="21"/>
      <c r="M285" s="20"/>
      <c r="N285" s="21"/>
      <c r="O285" s="48">
        <f t="shared" si="12"/>
        <v>7</v>
      </c>
      <c r="P285" s="23">
        <f t="shared" si="14"/>
        <v>24.793388429752067</v>
      </c>
      <c r="Q285" s="24">
        <v>30</v>
      </c>
      <c r="R285" s="24">
        <f t="shared" si="13"/>
        <v>210</v>
      </c>
    </row>
    <row r="286" spans="2:18" ht="30" x14ac:dyDescent="0.2">
      <c r="B286" s="17">
        <v>283</v>
      </c>
      <c r="C286" s="18" t="s">
        <v>180</v>
      </c>
      <c r="D286" s="19" t="s">
        <v>181</v>
      </c>
      <c r="E286" s="20" t="s">
        <v>5</v>
      </c>
      <c r="F286" s="21">
        <v>10</v>
      </c>
      <c r="G286" s="20"/>
      <c r="H286" s="20"/>
      <c r="I286" s="20">
        <v>10</v>
      </c>
      <c r="J286" s="21">
        <v>17</v>
      </c>
      <c r="K286" s="20">
        <v>20</v>
      </c>
      <c r="L286" s="21"/>
      <c r="M286" s="20">
        <v>2</v>
      </c>
      <c r="N286" s="21">
        <v>2</v>
      </c>
      <c r="O286" s="48">
        <f t="shared" si="12"/>
        <v>61</v>
      </c>
      <c r="P286" s="23">
        <f t="shared" si="14"/>
        <v>12.396694214876034</v>
      </c>
      <c r="Q286" s="29">
        <v>15</v>
      </c>
      <c r="R286" s="24">
        <f t="shared" si="13"/>
        <v>915</v>
      </c>
    </row>
    <row r="287" spans="2:18" ht="30" x14ac:dyDescent="0.2">
      <c r="B287" s="17">
        <v>284</v>
      </c>
      <c r="C287" s="18" t="s">
        <v>182</v>
      </c>
      <c r="D287" s="19" t="s">
        <v>183</v>
      </c>
      <c r="E287" s="20" t="s">
        <v>5</v>
      </c>
      <c r="F287" s="21">
        <v>5</v>
      </c>
      <c r="G287" s="20"/>
      <c r="H287" s="20">
        <v>1</v>
      </c>
      <c r="I287" s="20"/>
      <c r="J287" s="21">
        <v>1</v>
      </c>
      <c r="K287" s="20">
        <v>5</v>
      </c>
      <c r="L287" s="21"/>
      <c r="M287" s="20">
        <v>5</v>
      </c>
      <c r="N287" s="21">
        <v>1</v>
      </c>
      <c r="O287" s="48">
        <f t="shared" si="12"/>
        <v>18</v>
      </c>
      <c r="P287" s="23">
        <f t="shared" si="14"/>
        <v>33.057851239669425</v>
      </c>
      <c r="Q287" s="29">
        <v>40</v>
      </c>
      <c r="R287" s="24">
        <f t="shared" si="13"/>
        <v>720</v>
      </c>
    </row>
    <row r="288" spans="2:18" ht="30" x14ac:dyDescent="0.2">
      <c r="B288" s="17">
        <v>285</v>
      </c>
      <c r="C288" s="18" t="s">
        <v>182</v>
      </c>
      <c r="D288" s="19" t="s">
        <v>288</v>
      </c>
      <c r="E288" s="20" t="s">
        <v>5</v>
      </c>
      <c r="F288" s="21">
        <v>5</v>
      </c>
      <c r="G288" s="20">
        <v>1</v>
      </c>
      <c r="H288" s="20"/>
      <c r="I288" s="20">
        <v>1</v>
      </c>
      <c r="J288" s="21">
        <v>1</v>
      </c>
      <c r="K288" s="20">
        <v>5</v>
      </c>
      <c r="L288" s="21"/>
      <c r="M288" s="20">
        <v>5</v>
      </c>
      <c r="N288" s="21">
        <v>1</v>
      </c>
      <c r="O288" s="48">
        <f t="shared" si="12"/>
        <v>19</v>
      </c>
      <c r="P288" s="23">
        <f t="shared" si="14"/>
        <v>20.66115702479339</v>
      </c>
      <c r="Q288" s="29">
        <v>25</v>
      </c>
      <c r="R288" s="24">
        <f t="shared" si="13"/>
        <v>475</v>
      </c>
    </row>
    <row r="289" spans="1:18" ht="15" x14ac:dyDescent="0.2">
      <c r="B289" s="17">
        <v>286</v>
      </c>
      <c r="C289" s="20" t="s">
        <v>184</v>
      </c>
      <c r="D289" s="19"/>
      <c r="E289" s="20" t="s">
        <v>5</v>
      </c>
      <c r="F289" s="21">
        <v>2</v>
      </c>
      <c r="G289" s="20"/>
      <c r="H289" s="20"/>
      <c r="I289" s="20"/>
      <c r="J289" s="21"/>
      <c r="K289" s="20"/>
      <c r="L289" s="21"/>
      <c r="M289" s="20">
        <v>2</v>
      </c>
      <c r="N289" s="21"/>
      <c r="O289" s="48">
        <f t="shared" si="12"/>
        <v>4</v>
      </c>
      <c r="P289" s="23">
        <f t="shared" si="14"/>
        <v>3.3057851239669422</v>
      </c>
      <c r="Q289" s="24">
        <v>4</v>
      </c>
      <c r="R289" s="24">
        <f t="shared" si="13"/>
        <v>16</v>
      </c>
    </row>
    <row r="290" spans="1:18" ht="15" x14ac:dyDescent="0.2">
      <c r="B290" s="17">
        <v>287</v>
      </c>
      <c r="C290" s="20" t="s">
        <v>185</v>
      </c>
      <c r="D290" s="19"/>
      <c r="E290" s="20" t="s">
        <v>5</v>
      </c>
      <c r="F290" s="21">
        <v>2</v>
      </c>
      <c r="G290" s="20"/>
      <c r="H290" s="20"/>
      <c r="I290" s="20"/>
      <c r="J290" s="21"/>
      <c r="K290" s="20"/>
      <c r="L290" s="21"/>
      <c r="M290" s="20">
        <v>2</v>
      </c>
      <c r="N290" s="21"/>
      <c r="O290" s="48">
        <f t="shared" si="12"/>
        <v>4</v>
      </c>
      <c r="P290" s="23">
        <f t="shared" si="14"/>
        <v>3.3057851239669422</v>
      </c>
      <c r="Q290" s="24">
        <v>4</v>
      </c>
      <c r="R290" s="24">
        <f t="shared" si="13"/>
        <v>16</v>
      </c>
    </row>
    <row r="291" spans="1:18" ht="15" x14ac:dyDescent="0.2">
      <c r="B291" s="17">
        <v>288</v>
      </c>
      <c r="C291" s="18" t="s">
        <v>186</v>
      </c>
      <c r="D291" s="19" t="s">
        <v>187</v>
      </c>
      <c r="E291" s="20" t="s">
        <v>5</v>
      </c>
      <c r="F291" s="21">
        <v>200</v>
      </c>
      <c r="G291" s="20">
        <v>10</v>
      </c>
      <c r="H291" s="20">
        <v>5</v>
      </c>
      <c r="I291" s="20">
        <v>30</v>
      </c>
      <c r="J291" s="21">
        <v>4</v>
      </c>
      <c r="K291" s="20">
        <v>20</v>
      </c>
      <c r="L291" s="21"/>
      <c r="M291" s="20">
        <v>50</v>
      </c>
      <c r="N291" s="21">
        <v>10</v>
      </c>
      <c r="O291" s="48">
        <f t="shared" si="12"/>
        <v>329</v>
      </c>
      <c r="P291" s="23">
        <f t="shared" si="14"/>
        <v>0.49586776859504134</v>
      </c>
      <c r="Q291" s="24">
        <v>0.6</v>
      </c>
      <c r="R291" s="24">
        <f t="shared" si="13"/>
        <v>197.4</v>
      </c>
    </row>
    <row r="292" spans="1:18" ht="15" customHeight="1" x14ac:dyDescent="0.2">
      <c r="B292" s="17">
        <v>289</v>
      </c>
      <c r="C292" s="18" t="s">
        <v>186</v>
      </c>
      <c r="D292" s="19" t="s">
        <v>188</v>
      </c>
      <c r="E292" s="20" t="s">
        <v>5</v>
      </c>
      <c r="F292" s="21">
        <v>200</v>
      </c>
      <c r="G292" s="20">
        <v>10</v>
      </c>
      <c r="H292" s="20">
        <v>5</v>
      </c>
      <c r="I292" s="20"/>
      <c r="J292" s="21">
        <v>10</v>
      </c>
      <c r="K292" s="20">
        <v>30</v>
      </c>
      <c r="L292" s="21"/>
      <c r="M292" s="20">
        <v>50</v>
      </c>
      <c r="N292" s="21">
        <v>10</v>
      </c>
      <c r="O292" s="48">
        <f t="shared" si="12"/>
        <v>315</v>
      </c>
      <c r="P292" s="23">
        <f t="shared" si="14"/>
        <v>0.82644628099173556</v>
      </c>
      <c r="Q292" s="24">
        <v>1</v>
      </c>
      <c r="R292" s="24">
        <f t="shared" si="13"/>
        <v>315</v>
      </c>
    </row>
    <row r="293" spans="1:18" ht="15" x14ac:dyDescent="0.2">
      <c r="B293" s="17">
        <v>290</v>
      </c>
      <c r="C293" s="18" t="s">
        <v>189</v>
      </c>
      <c r="D293" s="19" t="s">
        <v>190</v>
      </c>
      <c r="E293" s="20" t="s">
        <v>5</v>
      </c>
      <c r="F293" s="21">
        <v>3</v>
      </c>
      <c r="G293" s="20"/>
      <c r="H293" s="20"/>
      <c r="I293" s="20"/>
      <c r="J293" s="21"/>
      <c r="K293" s="20">
        <v>3</v>
      </c>
      <c r="L293" s="21"/>
      <c r="M293" s="20">
        <v>2</v>
      </c>
      <c r="N293" s="21"/>
      <c r="O293" s="48">
        <f t="shared" si="12"/>
        <v>8</v>
      </c>
      <c r="P293" s="23">
        <f t="shared" si="14"/>
        <v>1.5867768595041323</v>
      </c>
      <c r="Q293" s="24">
        <v>1.92</v>
      </c>
      <c r="R293" s="24">
        <f t="shared" si="13"/>
        <v>15.36</v>
      </c>
    </row>
    <row r="294" spans="1:18" ht="15" x14ac:dyDescent="0.2">
      <c r="B294" s="17">
        <v>291</v>
      </c>
      <c r="C294" s="18" t="s">
        <v>242</v>
      </c>
      <c r="D294" s="19" t="s">
        <v>596</v>
      </c>
      <c r="E294" s="18" t="s">
        <v>5</v>
      </c>
      <c r="F294" s="19"/>
      <c r="G294" s="18"/>
      <c r="H294" s="18"/>
      <c r="I294" s="20"/>
      <c r="J294" s="21"/>
      <c r="K294" s="20">
        <v>5</v>
      </c>
      <c r="L294" s="21"/>
      <c r="M294" s="20">
        <v>5</v>
      </c>
      <c r="N294" s="21"/>
      <c r="O294" s="48">
        <f t="shared" si="12"/>
        <v>10</v>
      </c>
      <c r="P294" s="23">
        <f t="shared" si="14"/>
        <v>3.3057851239669422</v>
      </c>
      <c r="Q294" s="24">
        <v>4</v>
      </c>
      <c r="R294" s="24">
        <f t="shared" si="13"/>
        <v>40</v>
      </c>
    </row>
    <row r="295" spans="1:18" ht="15" x14ac:dyDescent="0.2">
      <c r="B295" s="17">
        <v>292</v>
      </c>
      <c r="C295" s="18" t="s">
        <v>469</v>
      </c>
      <c r="D295" s="19" t="s">
        <v>470</v>
      </c>
      <c r="E295" s="18" t="s">
        <v>428</v>
      </c>
      <c r="F295" s="19"/>
      <c r="G295" s="18"/>
      <c r="H295" s="18"/>
      <c r="I295" s="20"/>
      <c r="J295" s="21">
        <v>2</v>
      </c>
      <c r="K295" s="20">
        <v>5</v>
      </c>
      <c r="L295" s="21"/>
      <c r="M295" s="20">
        <v>60</v>
      </c>
      <c r="N295" s="21"/>
      <c r="O295" s="48">
        <f t="shared" si="12"/>
        <v>67</v>
      </c>
      <c r="P295" s="23">
        <f t="shared" si="14"/>
        <v>4.9586776859504136</v>
      </c>
      <c r="Q295" s="24">
        <v>6</v>
      </c>
      <c r="R295" s="24">
        <f t="shared" si="13"/>
        <v>402</v>
      </c>
    </row>
    <row r="296" spans="1:18" ht="45" x14ac:dyDescent="0.2">
      <c r="A296" s="39"/>
      <c r="B296" s="17">
        <v>293</v>
      </c>
      <c r="C296" s="18" t="s">
        <v>471</v>
      </c>
      <c r="D296" s="19" t="s">
        <v>472</v>
      </c>
      <c r="E296" s="18" t="s">
        <v>428</v>
      </c>
      <c r="F296" s="19"/>
      <c r="G296" s="18">
        <v>10</v>
      </c>
      <c r="H296" s="18"/>
      <c r="I296" s="20">
        <v>10</v>
      </c>
      <c r="J296" s="21">
        <v>2</v>
      </c>
      <c r="K296" s="20">
        <v>10</v>
      </c>
      <c r="L296" s="21"/>
      <c r="M296" s="20">
        <v>500</v>
      </c>
      <c r="N296" s="21"/>
      <c r="O296" s="48">
        <f t="shared" si="12"/>
        <v>532</v>
      </c>
      <c r="P296" s="23">
        <f t="shared" si="14"/>
        <v>3.3057851239669422</v>
      </c>
      <c r="Q296" s="24">
        <v>4</v>
      </c>
      <c r="R296" s="24">
        <f t="shared" si="13"/>
        <v>2128</v>
      </c>
    </row>
    <row r="297" spans="1:18" ht="30" x14ac:dyDescent="0.2">
      <c r="B297" s="17">
        <v>294</v>
      </c>
      <c r="C297" s="20" t="s">
        <v>471</v>
      </c>
      <c r="D297" s="19" t="s">
        <v>473</v>
      </c>
      <c r="E297" s="20" t="s">
        <v>428</v>
      </c>
      <c r="F297" s="21"/>
      <c r="G297" s="20"/>
      <c r="H297" s="20"/>
      <c r="I297" s="20"/>
      <c r="J297" s="19">
        <v>2</v>
      </c>
      <c r="K297" s="20">
        <v>20</v>
      </c>
      <c r="L297" s="21">
        <v>20</v>
      </c>
      <c r="M297" s="20">
        <v>300</v>
      </c>
      <c r="N297" s="21"/>
      <c r="O297" s="48">
        <f t="shared" si="12"/>
        <v>342</v>
      </c>
      <c r="P297" s="23">
        <f t="shared" si="14"/>
        <v>3.3057851239669422</v>
      </c>
      <c r="Q297" s="24">
        <v>4</v>
      </c>
      <c r="R297" s="24">
        <f t="shared" si="13"/>
        <v>1368</v>
      </c>
    </row>
    <row r="298" spans="1:18" ht="30" x14ac:dyDescent="0.2">
      <c r="B298" s="17">
        <v>295</v>
      </c>
      <c r="C298" s="20" t="s">
        <v>475</v>
      </c>
      <c r="D298" s="19" t="s">
        <v>474</v>
      </c>
      <c r="E298" s="20" t="s">
        <v>588</v>
      </c>
      <c r="F298" s="21"/>
      <c r="G298" s="20"/>
      <c r="H298" s="20"/>
      <c r="I298" s="20"/>
      <c r="J298" s="19"/>
      <c r="K298" s="20">
        <v>20</v>
      </c>
      <c r="L298" s="21"/>
      <c r="M298" s="20">
        <v>150</v>
      </c>
      <c r="N298" s="21"/>
      <c r="O298" s="48">
        <f t="shared" si="12"/>
        <v>170</v>
      </c>
      <c r="P298" s="23">
        <f t="shared" si="14"/>
        <v>0.6198347107438017</v>
      </c>
      <c r="Q298" s="24">
        <v>0.75</v>
      </c>
      <c r="R298" s="24">
        <f t="shared" si="13"/>
        <v>127.5</v>
      </c>
    </row>
    <row r="299" spans="1:18" ht="30" x14ac:dyDescent="0.2">
      <c r="B299" s="17">
        <v>296</v>
      </c>
      <c r="C299" s="20" t="s">
        <v>476</v>
      </c>
      <c r="D299" s="19" t="s">
        <v>477</v>
      </c>
      <c r="E299" s="20" t="s">
        <v>5</v>
      </c>
      <c r="F299" s="21"/>
      <c r="G299" s="20"/>
      <c r="H299" s="20"/>
      <c r="I299" s="20"/>
      <c r="J299" s="19">
        <v>2</v>
      </c>
      <c r="K299" s="20">
        <v>5</v>
      </c>
      <c r="L299" s="21"/>
      <c r="M299" s="20">
        <v>4</v>
      </c>
      <c r="N299" s="21"/>
      <c r="O299" s="48">
        <f t="shared" si="12"/>
        <v>11</v>
      </c>
      <c r="P299" s="23">
        <f t="shared" si="14"/>
        <v>1.6611570247933882</v>
      </c>
      <c r="Q299" s="24">
        <v>2.0099999999999998</v>
      </c>
      <c r="R299" s="24">
        <f t="shared" si="13"/>
        <v>22.11</v>
      </c>
    </row>
    <row r="300" spans="1:18" ht="15" x14ac:dyDescent="0.2">
      <c r="B300" s="17">
        <v>297</v>
      </c>
      <c r="C300" s="20" t="s">
        <v>432</v>
      </c>
      <c r="D300" s="19" t="s">
        <v>431</v>
      </c>
      <c r="E300" s="20" t="s">
        <v>5</v>
      </c>
      <c r="F300" s="21"/>
      <c r="G300" s="20"/>
      <c r="H300" s="20"/>
      <c r="I300" s="20">
        <v>1</v>
      </c>
      <c r="J300" s="19"/>
      <c r="K300" s="20">
        <v>5</v>
      </c>
      <c r="L300" s="21"/>
      <c r="M300" s="20">
        <v>6</v>
      </c>
      <c r="N300" s="21"/>
      <c r="O300" s="48">
        <f t="shared" si="12"/>
        <v>12</v>
      </c>
      <c r="P300" s="23">
        <f t="shared" si="14"/>
        <v>12.363636363636365</v>
      </c>
      <c r="Q300" s="24">
        <v>14.96</v>
      </c>
      <c r="R300" s="24">
        <f t="shared" si="13"/>
        <v>179.52</v>
      </c>
    </row>
    <row r="301" spans="1:18" ht="15" x14ac:dyDescent="0.2">
      <c r="B301" s="17">
        <v>298</v>
      </c>
      <c r="C301" s="20" t="s">
        <v>432</v>
      </c>
      <c r="D301" s="19" t="s">
        <v>433</v>
      </c>
      <c r="E301" s="20" t="s">
        <v>5</v>
      </c>
      <c r="F301" s="21"/>
      <c r="G301" s="20"/>
      <c r="H301" s="20"/>
      <c r="I301" s="20"/>
      <c r="J301" s="19"/>
      <c r="K301" s="20">
        <v>5</v>
      </c>
      <c r="L301" s="21"/>
      <c r="M301" s="20">
        <v>6</v>
      </c>
      <c r="N301" s="21"/>
      <c r="O301" s="48">
        <f t="shared" si="12"/>
        <v>11</v>
      </c>
      <c r="P301" s="23">
        <f t="shared" si="14"/>
        <v>6.8099173553719012</v>
      </c>
      <c r="Q301" s="24">
        <v>8.24</v>
      </c>
      <c r="R301" s="24">
        <f t="shared" si="13"/>
        <v>90.64</v>
      </c>
    </row>
    <row r="302" spans="1:18" ht="15" x14ac:dyDescent="0.2">
      <c r="B302" s="17">
        <v>299</v>
      </c>
      <c r="C302" s="20" t="s">
        <v>478</v>
      </c>
      <c r="D302" s="19" t="s">
        <v>595</v>
      </c>
      <c r="E302" s="20" t="s">
        <v>5</v>
      </c>
      <c r="F302" s="21"/>
      <c r="G302" s="20">
        <v>2</v>
      </c>
      <c r="H302" s="20"/>
      <c r="I302" s="20"/>
      <c r="J302" s="19">
        <v>1</v>
      </c>
      <c r="K302" s="20">
        <v>3</v>
      </c>
      <c r="L302" s="21"/>
      <c r="M302" s="20">
        <v>6</v>
      </c>
      <c r="N302" s="21"/>
      <c r="O302" s="48">
        <f t="shared" si="12"/>
        <v>12</v>
      </c>
      <c r="P302" s="23">
        <f t="shared" si="14"/>
        <v>10.396694214876034</v>
      </c>
      <c r="Q302" s="24">
        <v>12.58</v>
      </c>
      <c r="R302" s="24">
        <f t="shared" si="13"/>
        <v>150.96</v>
      </c>
    </row>
    <row r="303" spans="1:18" ht="15" x14ac:dyDescent="0.2">
      <c r="B303" s="17">
        <v>300</v>
      </c>
      <c r="C303" s="20" t="s">
        <v>434</v>
      </c>
      <c r="D303" s="19"/>
      <c r="E303" s="20" t="s">
        <v>5</v>
      </c>
      <c r="F303" s="21">
        <v>1</v>
      </c>
      <c r="G303" s="20"/>
      <c r="H303" s="20"/>
      <c r="I303" s="20"/>
      <c r="J303" s="19"/>
      <c r="K303" s="20">
        <v>2</v>
      </c>
      <c r="L303" s="21">
        <v>2</v>
      </c>
      <c r="M303" s="20">
        <v>6</v>
      </c>
      <c r="N303" s="21"/>
      <c r="O303" s="48">
        <f t="shared" si="12"/>
        <v>11</v>
      </c>
      <c r="P303" s="23">
        <f t="shared" si="14"/>
        <v>4.2809917355371896</v>
      </c>
      <c r="Q303" s="24">
        <v>5.18</v>
      </c>
      <c r="R303" s="24">
        <f t="shared" si="13"/>
        <v>56.98</v>
      </c>
    </row>
    <row r="304" spans="1:18" ht="15" x14ac:dyDescent="0.2">
      <c r="B304" s="17">
        <v>301</v>
      </c>
      <c r="C304" s="20" t="s">
        <v>435</v>
      </c>
      <c r="D304" s="19" t="s">
        <v>436</v>
      </c>
      <c r="E304" s="20" t="s">
        <v>5</v>
      </c>
      <c r="F304" s="21"/>
      <c r="G304" s="20"/>
      <c r="H304" s="20"/>
      <c r="I304" s="20"/>
      <c r="J304" s="19"/>
      <c r="K304" s="20">
        <v>2</v>
      </c>
      <c r="L304" s="21"/>
      <c r="M304" s="20">
        <v>3</v>
      </c>
      <c r="N304" s="21"/>
      <c r="O304" s="48">
        <f t="shared" si="12"/>
        <v>5</v>
      </c>
      <c r="P304" s="23">
        <f t="shared" si="14"/>
        <v>12.396694214876034</v>
      </c>
      <c r="Q304" s="24">
        <v>15</v>
      </c>
      <c r="R304" s="24">
        <f t="shared" si="13"/>
        <v>75</v>
      </c>
    </row>
    <row r="305" spans="2:18" ht="30" x14ac:dyDescent="0.2">
      <c r="B305" s="17">
        <v>302</v>
      </c>
      <c r="C305" s="20" t="s">
        <v>437</v>
      </c>
      <c r="D305" s="19" t="s">
        <v>438</v>
      </c>
      <c r="E305" s="20" t="s">
        <v>5</v>
      </c>
      <c r="F305" s="21"/>
      <c r="G305" s="20"/>
      <c r="H305" s="20"/>
      <c r="I305" s="20"/>
      <c r="J305" s="19"/>
      <c r="K305" s="20">
        <v>5</v>
      </c>
      <c r="L305" s="21"/>
      <c r="M305" s="20">
        <v>3</v>
      </c>
      <c r="N305" s="21"/>
      <c r="O305" s="48">
        <f t="shared" si="12"/>
        <v>8</v>
      </c>
      <c r="P305" s="23">
        <f t="shared" si="14"/>
        <v>3.71900826446281</v>
      </c>
      <c r="Q305" s="24">
        <v>4.5</v>
      </c>
      <c r="R305" s="24">
        <f t="shared" si="13"/>
        <v>36</v>
      </c>
    </row>
    <row r="306" spans="2:18" ht="30" x14ac:dyDescent="0.2">
      <c r="B306" s="17">
        <v>303</v>
      </c>
      <c r="C306" s="20" t="s">
        <v>437</v>
      </c>
      <c r="D306" s="19" t="s">
        <v>439</v>
      </c>
      <c r="E306" s="20" t="s">
        <v>5</v>
      </c>
      <c r="F306" s="21"/>
      <c r="G306" s="20"/>
      <c r="H306" s="20"/>
      <c r="I306" s="20"/>
      <c r="J306" s="19"/>
      <c r="K306" s="20">
        <v>5</v>
      </c>
      <c r="L306" s="21"/>
      <c r="M306" s="20">
        <v>3</v>
      </c>
      <c r="N306" s="21"/>
      <c r="O306" s="48">
        <f t="shared" si="12"/>
        <v>8</v>
      </c>
      <c r="P306" s="23">
        <f t="shared" si="14"/>
        <v>3.1239669421487601</v>
      </c>
      <c r="Q306" s="24">
        <v>3.78</v>
      </c>
      <c r="R306" s="24">
        <f t="shared" si="13"/>
        <v>30.24</v>
      </c>
    </row>
    <row r="307" spans="2:18" ht="60" x14ac:dyDescent="0.2">
      <c r="B307" s="17">
        <v>304</v>
      </c>
      <c r="C307" s="20" t="s">
        <v>440</v>
      </c>
      <c r="D307" s="53" t="s">
        <v>594</v>
      </c>
      <c r="E307" s="20" t="s">
        <v>5</v>
      </c>
      <c r="F307" s="21">
        <v>1</v>
      </c>
      <c r="G307" s="20"/>
      <c r="H307" s="20">
        <v>1</v>
      </c>
      <c r="I307" s="20">
        <v>1</v>
      </c>
      <c r="J307" s="19">
        <v>2</v>
      </c>
      <c r="K307" s="20">
        <v>10</v>
      </c>
      <c r="L307" s="21"/>
      <c r="M307" s="20">
        <v>10</v>
      </c>
      <c r="N307" s="21"/>
      <c r="O307" s="48">
        <f t="shared" si="12"/>
        <v>25</v>
      </c>
      <c r="P307" s="23">
        <f t="shared" si="14"/>
        <v>2.4297520661157024</v>
      </c>
      <c r="Q307" s="24">
        <v>2.94</v>
      </c>
      <c r="R307" s="24">
        <f t="shared" si="13"/>
        <v>73.5</v>
      </c>
    </row>
    <row r="308" spans="2:18" ht="45" x14ac:dyDescent="0.2">
      <c r="B308" s="17">
        <v>305</v>
      </c>
      <c r="C308" s="20" t="s">
        <v>442</v>
      </c>
      <c r="D308" s="19" t="s">
        <v>527</v>
      </c>
      <c r="E308" s="20" t="s">
        <v>5</v>
      </c>
      <c r="F308" s="21">
        <v>1</v>
      </c>
      <c r="G308" s="20"/>
      <c r="H308" s="20"/>
      <c r="I308" s="20"/>
      <c r="J308" s="19">
        <v>2</v>
      </c>
      <c r="K308" s="20">
        <v>15</v>
      </c>
      <c r="L308" s="21"/>
      <c r="M308" s="20">
        <v>15</v>
      </c>
      <c r="N308" s="21"/>
      <c r="O308" s="48">
        <f t="shared" si="12"/>
        <v>33</v>
      </c>
      <c r="P308" s="23">
        <f t="shared" si="14"/>
        <v>2.0661157024793391</v>
      </c>
      <c r="Q308" s="24">
        <v>2.5</v>
      </c>
      <c r="R308" s="24">
        <f t="shared" si="13"/>
        <v>82.5</v>
      </c>
    </row>
    <row r="309" spans="2:18" ht="30" x14ac:dyDescent="0.2">
      <c r="B309" s="17">
        <v>306</v>
      </c>
      <c r="C309" s="18" t="s">
        <v>443</v>
      </c>
      <c r="D309" s="19"/>
      <c r="E309" s="20" t="s">
        <v>428</v>
      </c>
      <c r="F309" s="21"/>
      <c r="G309" s="20"/>
      <c r="H309" s="20"/>
      <c r="I309" s="20"/>
      <c r="J309" s="19"/>
      <c r="K309" s="20">
        <v>5</v>
      </c>
      <c r="L309" s="21"/>
      <c r="M309" s="20">
        <v>15</v>
      </c>
      <c r="N309" s="21"/>
      <c r="O309" s="48">
        <f t="shared" si="12"/>
        <v>20</v>
      </c>
      <c r="P309" s="23">
        <f t="shared" si="14"/>
        <v>4.1322314049586781</v>
      </c>
      <c r="Q309" s="24">
        <v>5</v>
      </c>
      <c r="R309" s="24">
        <f t="shared" si="13"/>
        <v>100</v>
      </c>
    </row>
    <row r="310" spans="2:18" ht="15" x14ac:dyDescent="0.2">
      <c r="B310" s="17">
        <v>307</v>
      </c>
      <c r="C310" s="20" t="s">
        <v>480</v>
      </c>
      <c r="D310" s="19" t="s">
        <v>479</v>
      </c>
      <c r="E310" s="20" t="s">
        <v>5</v>
      </c>
      <c r="F310" s="21"/>
      <c r="G310" s="20"/>
      <c r="H310" s="20"/>
      <c r="I310" s="20"/>
      <c r="J310" s="19"/>
      <c r="K310" s="20"/>
      <c r="L310" s="21"/>
      <c r="M310" s="20">
        <v>30</v>
      </c>
      <c r="N310" s="21"/>
      <c r="O310" s="48">
        <f t="shared" si="12"/>
        <v>30</v>
      </c>
      <c r="P310" s="23">
        <f t="shared" si="14"/>
        <v>1.5867768595041323</v>
      </c>
      <c r="Q310" s="24">
        <v>1.92</v>
      </c>
      <c r="R310" s="24">
        <f t="shared" si="13"/>
        <v>57.6</v>
      </c>
    </row>
    <row r="311" spans="2:18" ht="49.15" customHeight="1" x14ac:dyDescent="0.2">
      <c r="B311" s="17">
        <v>308</v>
      </c>
      <c r="C311" s="18" t="s">
        <v>444</v>
      </c>
      <c r="D311" s="19"/>
      <c r="E311" s="20" t="s">
        <v>5</v>
      </c>
      <c r="F311" s="21"/>
      <c r="G311" s="20"/>
      <c r="H311" s="20"/>
      <c r="I311" s="20"/>
      <c r="J311" s="19"/>
      <c r="K311" s="20"/>
      <c r="L311" s="21"/>
      <c r="M311" s="20">
        <v>30</v>
      </c>
      <c r="N311" s="21"/>
      <c r="O311" s="48">
        <f t="shared" si="12"/>
        <v>30</v>
      </c>
      <c r="P311" s="23">
        <f t="shared" si="14"/>
        <v>12.396694214876034</v>
      </c>
      <c r="Q311" s="24">
        <v>15</v>
      </c>
      <c r="R311" s="24">
        <f t="shared" si="13"/>
        <v>450</v>
      </c>
    </row>
    <row r="312" spans="2:18" ht="30" x14ac:dyDescent="0.2">
      <c r="B312" s="17">
        <v>309</v>
      </c>
      <c r="C312" s="49" t="s">
        <v>489</v>
      </c>
      <c r="D312" s="19" t="s">
        <v>487</v>
      </c>
      <c r="E312" s="20" t="s">
        <v>5</v>
      </c>
      <c r="F312" s="21">
        <v>1</v>
      </c>
      <c r="G312" s="20"/>
      <c r="H312" s="20"/>
      <c r="I312" s="20"/>
      <c r="J312" s="19">
        <v>333</v>
      </c>
      <c r="K312" s="20">
        <v>10</v>
      </c>
      <c r="L312" s="21"/>
      <c r="M312" s="20">
        <v>1500</v>
      </c>
      <c r="N312" s="21"/>
      <c r="O312" s="48">
        <f t="shared" si="12"/>
        <v>1844</v>
      </c>
      <c r="P312" s="23">
        <f t="shared" si="14"/>
        <v>1.6528925619834711E-2</v>
      </c>
      <c r="Q312" s="24">
        <v>0.02</v>
      </c>
      <c r="R312" s="24">
        <f t="shared" si="13"/>
        <v>36.880000000000003</v>
      </c>
    </row>
    <row r="313" spans="2:18" ht="30" x14ac:dyDescent="0.2">
      <c r="B313" s="17">
        <v>310</v>
      </c>
      <c r="C313" s="49" t="s">
        <v>489</v>
      </c>
      <c r="D313" s="19" t="s">
        <v>488</v>
      </c>
      <c r="E313" s="20" t="s">
        <v>5</v>
      </c>
      <c r="F313" s="21">
        <v>1</v>
      </c>
      <c r="G313" s="20"/>
      <c r="H313" s="20"/>
      <c r="I313" s="20">
        <v>1</v>
      </c>
      <c r="J313" s="19">
        <v>84</v>
      </c>
      <c r="K313" s="20">
        <v>10</v>
      </c>
      <c r="L313" s="21"/>
      <c r="M313" s="20">
        <v>300</v>
      </c>
      <c r="N313" s="21"/>
      <c r="O313" s="48">
        <f t="shared" ref="O313:O358" si="15">SUM(F313:N313)</f>
        <v>396</v>
      </c>
      <c r="P313" s="23">
        <f t="shared" si="14"/>
        <v>2.4793388429752067E-2</v>
      </c>
      <c r="Q313" s="24">
        <v>0.03</v>
      </c>
      <c r="R313" s="24">
        <f t="shared" si="13"/>
        <v>11.88</v>
      </c>
    </row>
    <row r="314" spans="2:18" ht="30" x14ac:dyDescent="0.2">
      <c r="B314" s="17">
        <v>311</v>
      </c>
      <c r="C314" s="49" t="s">
        <v>489</v>
      </c>
      <c r="D314" s="19" t="s">
        <v>490</v>
      </c>
      <c r="E314" s="20" t="s">
        <v>5</v>
      </c>
      <c r="F314" s="21">
        <v>1</v>
      </c>
      <c r="G314" s="20"/>
      <c r="H314" s="20"/>
      <c r="I314" s="20">
        <v>1</v>
      </c>
      <c r="J314" s="19">
        <v>667</v>
      </c>
      <c r="K314" s="20">
        <v>10</v>
      </c>
      <c r="L314" s="21"/>
      <c r="M314" s="20">
        <v>2400</v>
      </c>
      <c r="N314" s="21"/>
      <c r="O314" s="48">
        <f t="shared" si="15"/>
        <v>3079</v>
      </c>
      <c r="P314" s="23">
        <f t="shared" si="14"/>
        <v>2.4793388429752067E-2</v>
      </c>
      <c r="Q314" s="24">
        <v>0.03</v>
      </c>
      <c r="R314" s="24">
        <f t="shared" si="13"/>
        <v>92.37</v>
      </c>
    </row>
    <row r="315" spans="2:18" ht="30" x14ac:dyDescent="0.2">
      <c r="B315" s="17">
        <v>312</v>
      </c>
      <c r="C315" s="49" t="s">
        <v>489</v>
      </c>
      <c r="D315" s="19" t="s">
        <v>491</v>
      </c>
      <c r="E315" s="20" t="s">
        <v>5</v>
      </c>
      <c r="F315" s="21">
        <v>1</v>
      </c>
      <c r="G315" s="20"/>
      <c r="H315" s="20"/>
      <c r="I315" s="20"/>
      <c r="J315" s="19">
        <v>833</v>
      </c>
      <c r="K315" s="20">
        <v>10</v>
      </c>
      <c r="L315" s="21"/>
      <c r="M315" s="20">
        <v>3000</v>
      </c>
      <c r="N315" s="21"/>
      <c r="O315" s="48">
        <f t="shared" si="15"/>
        <v>3844</v>
      </c>
      <c r="P315" s="23">
        <f t="shared" si="14"/>
        <v>1.6528925619834711E-2</v>
      </c>
      <c r="Q315" s="24">
        <v>0.02</v>
      </c>
      <c r="R315" s="24">
        <f t="shared" si="13"/>
        <v>76.88</v>
      </c>
    </row>
    <row r="316" spans="2:18" ht="45" x14ac:dyDescent="0.2">
      <c r="B316" s="17">
        <v>313</v>
      </c>
      <c r="C316" s="18" t="s">
        <v>493</v>
      </c>
      <c r="D316" s="19" t="s">
        <v>492</v>
      </c>
      <c r="E316" s="20" t="s">
        <v>5</v>
      </c>
      <c r="F316" s="21"/>
      <c r="G316" s="20">
        <v>5</v>
      </c>
      <c r="H316" s="20"/>
      <c r="I316" s="20"/>
      <c r="J316" s="19">
        <v>12</v>
      </c>
      <c r="K316" s="20">
        <v>20</v>
      </c>
      <c r="L316" s="21"/>
      <c r="M316" s="20">
        <v>36</v>
      </c>
      <c r="N316" s="21"/>
      <c r="O316" s="48">
        <f t="shared" si="15"/>
        <v>73</v>
      </c>
      <c r="P316" s="23">
        <f t="shared" si="14"/>
        <v>0.6198347107438017</v>
      </c>
      <c r="Q316" s="24">
        <v>0.75</v>
      </c>
      <c r="R316" s="24">
        <f t="shared" si="13"/>
        <v>54.75</v>
      </c>
    </row>
    <row r="317" spans="2:18" ht="45" x14ac:dyDescent="0.2">
      <c r="B317" s="17">
        <v>314</v>
      </c>
      <c r="C317" s="18" t="s">
        <v>495</v>
      </c>
      <c r="D317" s="19" t="s">
        <v>494</v>
      </c>
      <c r="E317" s="20" t="s">
        <v>5</v>
      </c>
      <c r="F317" s="21"/>
      <c r="G317" s="20"/>
      <c r="H317" s="20"/>
      <c r="I317" s="20"/>
      <c r="J317" s="19">
        <v>12</v>
      </c>
      <c r="K317" s="20">
        <v>10</v>
      </c>
      <c r="L317" s="21"/>
      <c r="M317" s="20">
        <v>36</v>
      </c>
      <c r="N317" s="21"/>
      <c r="O317" s="48">
        <f t="shared" si="15"/>
        <v>58</v>
      </c>
      <c r="P317" s="23">
        <f t="shared" si="14"/>
        <v>0.23966942148760328</v>
      </c>
      <c r="Q317" s="24">
        <v>0.28999999999999998</v>
      </c>
      <c r="R317" s="24">
        <f t="shared" si="13"/>
        <v>16.82</v>
      </c>
    </row>
    <row r="318" spans="2:18" ht="30" x14ac:dyDescent="0.2">
      <c r="B318" s="17">
        <v>315</v>
      </c>
      <c r="C318" s="18" t="s">
        <v>496</v>
      </c>
      <c r="D318" s="19" t="s">
        <v>497</v>
      </c>
      <c r="E318" s="20" t="s">
        <v>5</v>
      </c>
      <c r="F318" s="21"/>
      <c r="G318" s="20">
        <v>5</v>
      </c>
      <c r="H318" s="20"/>
      <c r="I318" s="20">
        <v>5</v>
      </c>
      <c r="J318" s="19">
        <v>4</v>
      </c>
      <c r="K318" s="20">
        <v>20</v>
      </c>
      <c r="L318" s="21">
        <v>3</v>
      </c>
      <c r="M318" s="20">
        <v>15</v>
      </c>
      <c r="N318" s="21"/>
      <c r="O318" s="48">
        <f t="shared" si="15"/>
        <v>52</v>
      </c>
      <c r="P318" s="23">
        <f t="shared" si="14"/>
        <v>3.6776859504132235</v>
      </c>
      <c r="Q318" s="24">
        <v>4.45</v>
      </c>
      <c r="R318" s="24">
        <f t="shared" si="13"/>
        <v>231.4</v>
      </c>
    </row>
    <row r="319" spans="2:18" ht="15" x14ac:dyDescent="0.2">
      <c r="B319" s="17">
        <v>316</v>
      </c>
      <c r="C319" s="20" t="s">
        <v>445</v>
      </c>
      <c r="D319" s="19" t="s">
        <v>446</v>
      </c>
      <c r="E319" s="20" t="s">
        <v>428</v>
      </c>
      <c r="F319" s="21"/>
      <c r="G319" s="20"/>
      <c r="H319" s="20"/>
      <c r="I319" s="20"/>
      <c r="J319" s="19">
        <v>3</v>
      </c>
      <c r="K319" s="20">
        <v>20</v>
      </c>
      <c r="L319" s="21"/>
      <c r="M319" s="20">
        <v>15</v>
      </c>
      <c r="N319" s="21"/>
      <c r="O319" s="48">
        <f t="shared" si="15"/>
        <v>38</v>
      </c>
      <c r="P319" s="23">
        <f t="shared" si="14"/>
        <v>5.3719008264462813</v>
      </c>
      <c r="Q319" s="24">
        <v>6.5</v>
      </c>
      <c r="R319" s="24">
        <f t="shared" si="13"/>
        <v>247</v>
      </c>
    </row>
    <row r="320" spans="2:18" ht="15" x14ac:dyDescent="0.2">
      <c r="B320" s="17">
        <v>317</v>
      </c>
      <c r="C320" s="20" t="s">
        <v>447</v>
      </c>
      <c r="D320" s="19"/>
      <c r="E320" s="20" t="s">
        <v>428</v>
      </c>
      <c r="F320" s="21"/>
      <c r="G320" s="20">
        <v>2</v>
      </c>
      <c r="H320" s="20"/>
      <c r="I320" s="20"/>
      <c r="J320" s="19">
        <v>3</v>
      </c>
      <c r="K320" s="20">
        <v>20</v>
      </c>
      <c r="L320" s="21">
        <v>1</v>
      </c>
      <c r="M320" s="20">
        <v>15</v>
      </c>
      <c r="N320" s="21"/>
      <c r="O320" s="48">
        <f t="shared" si="15"/>
        <v>41</v>
      </c>
      <c r="P320" s="23">
        <f t="shared" si="14"/>
        <v>1.6528925619834711</v>
      </c>
      <c r="Q320" s="24">
        <v>2</v>
      </c>
      <c r="R320" s="24">
        <f t="shared" si="13"/>
        <v>82</v>
      </c>
    </row>
    <row r="321" spans="2:18" ht="15" x14ac:dyDescent="0.2">
      <c r="B321" s="17">
        <v>318</v>
      </c>
      <c r="C321" s="20" t="s">
        <v>448</v>
      </c>
      <c r="D321" s="19" t="s">
        <v>449</v>
      </c>
      <c r="E321" s="20" t="s">
        <v>587</v>
      </c>
      <c r="F321" s="21"/>
      <c r="G321" s="20"/>
      <c r="H321" s="20"/>
      <c r="I321" s="20"/>
      <c r="J321" s="19">
        <v>5</v>
      </c>
      <c r="K321" s="20">
        <v>15</v>
      </c>
      <c r="L321" s="21"/>
      <c r="M321" s="20">
        <v>15</v>
      </c>
      <c r="N321" s="21"/>
      <c r="O321" s="48">
        <f t="shared" si="15"/>
        <v>35</v>
      </c>
      <c r="P321" s="23">
        <f t="shared" si="14"/>
        <v>5.785123966942149</v>
      </c>
      <c r="Q321" s="24">
        <v>7</v>
      </c>
      <c r="R321" s="24">
        <f t="shared" si="13"/>
        <v>245</v>
      </c>
    </row>
    <row r="322" spans="2:18" ht="15" x14ac:dyDescent="0.2">
      <c r="B322" s="17">
        <v>319</v>
      </c>
      <c r="C322" s="20" t="s">
        <v>498</v>
      </c>
      <c r="D322" s="19" t="s">
        <v>499</v>
      </c>
      <c r="E322" s="20" t="s">
        <v>374</v>
      </c>
      <c r="F322" s="21"/>
      <c r="G322" s="20"/>
      <c r="H322" s="20"/>
      <c r="I322" s="20"/>
      <c r="J322" s="19">
        <v>3</v>
      </c>
      <c r="K322" s="20">
        <v>30</v>
      </c>
      <c r="L322" s="21">
        <v>1</v>
      </c>
      <c r="M322" s="20">
        <v>12</v>
      </c>
      <c r="N322" s="21">
        <v>3</v>
      </c>
      <c r="O322" s="48">
        <f>SUM(F322:N322)</f>
        <v>49</v>
      </c>
      <c r="P322" s="23">
        <f t="shared" si="14"/>
        <v>8.2644628099173556E-3</v>
      </c>
      <c r="Q322" s="24">
        <v>0.01</v>
      </c>
      <c r="R322" s="24">
        <f t="shared" si="13"/>
        <v>0.49</v>
      </c>
    </row>
    <row r="323" spans="2:18" ht="15" x14ac:dyDescent="0.2">
      <c r="B323" s="17">
        <v>320</v>
      </c>
      <c r="C323" s="20" t="s">
        <v>498</v>
      </c>
      <c r="D323" s="19" t="s">
        <v>500</v>
      </c>
      <c r="E323" s="20" t="s">
        <v>374</v>
      </c>
      <c r="F323" s="21"/>
      <c r="G323" s="20">
        <v>4</v>
      </c>
      <c r="H323" s="20"/>
      <c r="I323" s="20"/>
      <c r="J323" s="19">
        <v>6</v>
      </c>
      <c r="K323" s="20">
        <v>20</v>
      </c>
      <c r="L323" s="21">
        <v>1</v>
      </c>
      <c r="M323" s="20">
        <v>15</v>
      </c>
      <c r="N323" s="21">
        <v>3</v>
      </c>
      <c r="O323" s="48">
        <f t="shared" si="15"/>
        <v>49</v>
      </c>
      <c r="P323" s="23">
        <f t="shared" si="14"/>
        <v>8.2644628099173556E-3</v>
      </c>
      <c r="Q323" s="24">
        <v>0.01</v>
      </c>
      <c r="R323" s="24">
        <f t="shared" si="13"/>
        <v>0.49</v>
      </c>
    </row>
    <row r="324" spans="2:18" ht="30" x14ac:dyDescent="0.2">
      <c r="B324" s="17">
        <v>321</v>
      </c>
      <c r="C324" s="20" t="s">
        <v>498</v>
      </c>
      <c r="D324" s="19" t="s">
        <v>522</v>
      </c>
      <c r="E324" s="20" t="s">
        <v>5</v>
      </c>
      <c r="F324" s="21">
        <v>1</v>
      </c>
      <c r="G324" s="20">
        <v>1</v>
      </c>
      <c r="H324" s="20"/>
      <c r="I324" s="20">
        <v>2</v>
      </c>
      <c r="J324" s="19">
        <v>133</v>
      </c>
      <c r="K324" s="20">
        <v>20</v>
      </c>
      <c r="L324" s="21">
        <v>1</v>
      </c>
      <c r="M324" s="20">
        <v>600</v>
      </c>
      <c r="N324" s="21">
        <v>30</v>
      </c>
      <c r="O324" s="48">
        <f t="shared" si="15"/>
        <v>788</v>
      </c>
      <c r="P324" s="23">
        <f t="shared" si="14"/>
        <v>0.24793388429752067</v>
      </c>
      <c r="Q324" s="24">
        <v>0.3</v>
      </c>
      <c r="R324" s="24">
        <f t="shared" si="13"/>
        <v>236.4</v>
      </c>
    </row>
    <row r="325" spans="2:18" ht="30" x14ac:dyDescent="0.2">
      <c r="B325" s="17">
        <v>322</v>
      </c>
      <c r="C325" s="20" t="s">
        <v>498</v>
      </c>
      <c r="D325" s="19" t="s">
        <v>523</v>
      </c>
      <c r="E325" s="20" t="s">
        <v>5</v>
      </c>
      <c r="F325" s="21"/>
      <c r="G325" s="20">
        <v>1</v>
      </c>
      <c r="H325" s="20"/>
      <c r="I325" s="20"/>
      <c r="J325" s="19">
        <v>33</v>
      </c>
      <c r="K325" s="20">
        <v>20</v>
      </c>
      <c r="L325" s="21">
        <v>1</v>
      </c>
      <c r="M325" s="20">
        <v>150</v>
      </c>
      <c r="N325" s="21">
        <v>30</v>
      </c>
      <c r="O325" s="48">
        <f t="shared" si="15"/>
        <v>235</v>
      </c>
      <c r="P325" s="23">
        <f t="shared" si="14"/>
        <v>0.28925619834710742</v>
      </c>
      <c r="Q325" s="24">
        <v>0.35</v>
      </c>
      <c r="R325" s="24">
        <f t="shared" ref="R325:R358" si="16">ROUND(O325*Q325,2)</f>
        <v>82.25</v>
      </c>
    </row>
    <row r="326" spans="2:18" ht="15" x14ac:dyDescent="0.2">
      <c r="B326" s="17">
        <v>323</v>
      </c>
      <c r="C326" s="20" t="s">
        <v>525</v>
      </c>
      <c r="D326" s="19" t="s">
        <v>524</v>
      </c>
      <c r="E326" s="20" t="s">
        <v>4</v>
      </c>
      <c r="F326" s="21"/>
      <c r="G326" s="20"/>
      <c r="H326" s="20"/>
      <c r="I326" s="20">
        <v>1</v>
      </c>
      <c r="J326" s="19">
        <v>2</v>
      </c>
      <c r="K326" s="20">
        <v>10</v>
      </c>
      <c r="L326" s="21">
        <v>5</v>
      </c>
      <c r="M326" s="20">
        <v>3</v>
      </c>
      <c r="N326" s="21">
        <v>3</v>
      </c>
      <c r="O326" s="48">
        <f t="shared" si="15"/>
        <v>24</v>
      </c>
      <c r="P326" s="23">
        <f t="shared" ref="P326:P358" si="17">SUM(Q326/1.21)</f>
        <v>3.0909090909090913</v>
      </c>
      <c r="Q326" s="24">
        <v>3.74</v>
      </c>
      <c r="R326" s="24">
        <f t="shared" si="16"/>
        <v>89.76</v>
      </c>
    </row>
    <row r="327" spans="2:18" ht="15" x14ac:dyDescent="0.2">
      <c r="B327" s="17">
        <v>324</v>
      </c>
      <c r="C327" s="20" t="s">
        <v>525</v>
      </c>
      <c r="D327" s="19" t="s">
        <v>526</v>
      </c>
      <c r="E327" s="20" t="s">
        <v>587</v>
      </c>
      <c r="F327" s="21"/>
      <c r="G327" s="20"/>
      <c r="H327" s="20"/>
      <c r="I327" s="20">
        <v>1</v>
      </c>
      <c r="J327" s="19">
        <v>2</v>
      </c>
      <c r="K327" s="20">
        <v>6</v>
      </c>
      <c r="L327" s="21">
        <v>5</v>
      </c>
      <c r="M327" s="20">
        <v>7</v>
      </c>
      <c r="N327" s="21">
        <v>3</v>
      </c>
      <c r="O327" s="48">
        <f>SUM(F327:N327)</f>
        <v>24</v>
      </c>
      <c r="P327" s="23">
        <f t="shared" si="17"/>
        <v>2.2396694214876032</v>
      </c>
      <c r="Q327" s="24">
        <v>2.71</v>
      </c>
      <c r="R327" s="24">
        <f t="shared" si="16"/>
        <v>65.040000000000006</v>
      </c>
    </row>
    <row r="328" spans="2:18" ht="15" x14ac:dyDescent="0.2">
      <c r="B328" s="17">
        <v>325</v>
      </c>
      <c r="C328" s="20" t="s">
        <v>521</v>
      </c>
      <c r="D328" s="19" t="s">
        <v>520</v>
      </c>
      <c r="E328" s="20" t="s">
        <v>58</v>
      </c>
      <c r="F328" s="21"/>
      <c r="G328" s="20"/>
      <c r="H328" s="20"/>
      <c r="I328" s="20">
        <v>1</v>
      </c>
      <c r="J328" s="19">
        <v>1</v>
      </c>
      <c r="K328" s="20">
        <v>5</v>
      </c>
      <c r="L328" s="21"/>
      <c r="M328" s="20">
        <v>3</v>
      </c>
      <c r="N328" s="21"/>
      <c r="O328" s="48">
        <f t="shared" si="15"/>
        <v>10</v>
      </c>
      <c r="P328" s="23">
        <f t="shared" si="17"/>
        <v>1.834710743801653</v>
      </c>
      <c r="Q328" s="24">
        <v>2.2200000000000002</v>
      </c>
      <c r="R328" s="24">
        <f t="shared" si="16"/>
        <v>22.2</v>
      </c>
    </row>
    <row r="329" spans="2:18" ht="15" x14ac:dyDescent="0.2">
      <c r="B329" s="17">
        <v>326</v>
      </c>
      <c r="C329" s="20" t="s">
        <v>518</v>
      </c>
      <c r="D329" s="19" t="s">
        <v>519</v>
      </c>
      <c r="E329" s="20" t="s">
        <v>5</v>
      </c>
      <c r="F329" s="21"/>
      <c r="G329" s="20"/>
      <c r="H329" s="20"/>
      <c r="I329" s="20"/>
      <c r="J329" s="19">
        <v>3</v>
      </c>
      <c r="K329" s="20">
        <v>2</v>
      </c>
      <c r="L329" s="21"/>
      <c r="M329" s="20">
        <v>30</v>
      </c>
      <c r="N329" s="21"/>
      <c r="O329" s="48">
        <f t="shared" si="15"/>
        <v>35</v>
      </c>
      <c r="P329" s="23">
        <f t="shared" si="17"/>
        <v>3.3057851239669422</v>
      </c>
      <c r="Q329" s="24">
        <v>4</v>
      </c>
      <c r="R329" s="24">
        <f t="shared" si="16"/>
        <v>140</v>
      </c>
    </row>
    <row r="330" spans="2:18" ht="15" x14ac:dyDescent="0.2">
      <c r="B330" s="17">
        <v>327</v>
      </c>
      <c r="C330" s="20" t="s">
        <v>516</v>
      </c>
      <c r="D330" s="19" t="s">
        <v>517</v>
      </c>
      <c r="E330" s="20" t="s">
        <v>5</v>
      </c>
      <c r="F330" s="21"/>
      <c r="G330" s="20">
        <v>1</v>
      </c>
      <c r="H330" s="20"/>
      <c r="I330" s="20"/>
      <c r="J330" s="19">
        <v>2</v>
      </c>
      <c r="K330" s="20">
        <v>5</v>
      </c>
      <c r="L330" s="21"/>
      <c r="M330" s="20">
        <v>30</v>
      </c>
      <c r="N330" s="21"/>
      <c r="O330" s="48">
        <f t="shared" si="15"/>
        <v>38</v>
      </c>
      <c r="P330" s="23">
        <f t="shared" si="17"/>
        <v>2.0743801652892562</v>
      </c>
      <c r="Q330" s="24">
        <v>2.5099999999999998</v>
      </c>
      <c r="R330" s="24">
        <f t="shared" si="16"/>
        <v>95.38</v>
      </c>
    </row>
    <row r="331" spans="2:18" ht="15" x14ac:dyDescent="0.2">
      <c r="B331" s="17">
        <v>328</v>
      </c>
      <c r="C331" s="18" t="s">
        <v>515</v>
      </c>
      <c r="D331" s="19" t="s">
        <v>514</v>
      </c>
      <c r="E331" s="20" t="s">
        <v>5</v>
      </c>
      <c r="F331" s="21"/>
      <c r="G331" s="20"/>
      <c r="H331" s="20"/>
      <c r="I331" s="20">
        <v>1</v>
      </c>
      <c r="J331" s="19"/>
      <c r="K331" s="20">
        <v>5</v>
      </c>
      <c r="L331" s="21"/>
      <c r="M331" s="20">
        <v>30</v>
      </c>
      <c r="N331" s="21"/>
      <c r="O331" s="48">
        <f t="shared" si="15"/>
        <v>36</v>
      </c>
      <c r="P331" s="23">
        <f t="shared" si="17"/>
        <v>8.2644628099173563</v>
      </c>
      <c r="Q331" s="24">
        <v>10</v>
      </c>
      <c r="R331" s="24">
        <f t="shared" si="16"/>
        <v>360</v>
      </c>
    </row>
    <row r="332" spans="2:18" ht="15" x14ac:dyDescent="0.2">
      <c r="B332" s="17">
        <v>329</v>
      </c>
      <c r="C332" s="18" t="s">
        <v>511</v>
      </c>
      <c r="D332" s="19" t="s">
        <v>513</v>
      </c>
      <c r="E332" s="20" t="s">
        <v>5</v>
      </c>
      <c r="F332" s="21"/>
      <c r="G332" s="20"/>
      <c r="H332" s="20"/>
      <c r="I332" s="20"/>
      <c r="J332" s="19"/>
      <c r="K332" s="20">
        <v>3</v>
      </c>
      <c r="L332" s="21"/>
      <c r="M332" s="20">
        <v>20</v>
      </c>
      <c r="N332" s="21"/>
      <c r="O332" s="48">
        <f t="shared" si="15"/>
        <v>23</v>
      </c>
      <c r="P332" s="23">
        <f t="shared" si="17"/>
        <v>0.82644628099173556</v>
      </c>
      <c r="Q332" s="24">
        <v>1</v>
      </c>
      <c r="R332" s="24">
        <f t="shared" si="16"/>
        <v>23</v>
      </c>
    </row>
    <row r="333" spans="2:18" ht="15" x14ac:dyDescent="0.2">
      <c r="B333" s="17">
        <v>330</v>
      </c>
      <c r="C333" s="18" t="s">
        <v>511</v>
      </c>
      <c r="D333" s="19" t="s">
        <v>512</v>
      </c>
      <c r="E333" s="20" t="s">
        <v>5</v>
      </c>
      <c r="F333" s="21"/>
      <c r="G333" s="20"/>
      <c r="H333" s="20"/>
      <c r="I333" s="20"/>
      <c r="J333" s="19"/>
      <c r="K333" s="20">
        <v>3</v>
      </c>
      <c r="L333" s="21"/>
      <c r="M333" s="20">
        <v>20</v>
      </c>
      <c r="N333" s="21"/>
      <c r="O333" s="48">
        <f t="shared" si="15"/>
        <v>23</v>
      </c>
      <c r="P333" s="23">
        <f t="shared" si="17"/>
        <v>1.2561983471074381</v>
      </c>
      <c r="Q333" s="24">
        <v>1.52</v>
      </c>
      <c r="R333" s="24">
        <f t="shared" si="16"/>
        <v>34.96</v>
      </c>
    </row>
    <row r="334" spans="2:18" ht="15" x14ac:dyDescent="0.2">
      <c r="B334" s="17">
        <v>331</v>
      </c>
      <c r="C334" s="18" t="s">
        <v>221</v>
      </c>
      <c r="D334" s="19" t="s">
        <v>450</v>
      </c>
      <c r="E334" s="20" t="s">
        <v>5</v>
      </c>
      <c r="F334" s="21"/>
      <c r="G334" s="20"/>
      <c r="H334" s="20"/>
      <c r="I334" s="20"/>
      <c r="J334" s="19">
        <v>1</v>
      </c>
      <c r="K334" s="20">
        <v>5</v>
      </c>
      <c r="L334" s="21"/>
      <c r="M334" s="20">
        <v>12</v>
      </c>
      <c r="N334" s="21"/>
      <c r="O334" s="48">
        <f t="shared" si="15"/>
        <v>18</v>
      </c>
      <c r="P334" s="23">
        <f t="shared" si="17"/>
        <v>1.71900826446281</v>
      </c>
      <c r="Q334" s="24">
        <v>2.08</v>
      </c>
      <c r="R334" s="24">
        <f t="shared" si="16"/>
        <v>37.44</v>
      </c>
    </row>
    <row r="335" spans="2:18" ht="15" x14ac:dyDescent="0.2">
      <c r="B335" s="17">
        <v>332</v>
      </c>
      <c r="C335" s="18" t="s">
        <v>451</v>
      </c>
      <c r="D335" s="19" t="s">
        <v>452</v>
      </c>
      <c r="E335" s="20" t="s">
        <v>5</v>
      </c>
      <c r="F335" s="21"/>
      <c r="G335" s="20"/>
      <c r="H335" s="20"/>
      <c r="I335" s="20"/>
      <c r="J335" s="19">
        <v>2</v>
      </c>
      <c r="K335" s="20">
        <v>10</v>
      </c>
      <c r="L335" s="21"/>
      <c r="M335" s="20">
        <v>6</v>
      </c>
      <c r="N335" s="21"/>
      <c r="O335" s="48">
        <f t="shared" si="15"/>
        <v>18</v>
      </c>
      <c r="P335" s="23">
        <f t="shared" si="17"/>
        <v>1.9586776859504134</v>
      </c>
      <c r="Q335" s="24">
        <v>2.37</v>
      </c>
      <c r="R335" s="24">
        <f t="shared" si="16"/>
        <v>42.66</v>
      </c>
    </row>
    <row r="336" spans="2:18" ht="15" x14ac:dyDescent="0.2">
      <c r="B336" s="17">
        <v>333</v>
      </c>
      <c r="C336" s="18" t="s">
        <v>509</v>
      </c>
      <c r="D336" s="19" t="s">
        <v>510</v>
      </c>
      <c r="E336" s="20" t="s">
        <v>5</v>
      </c>
      <c r="F336" s="21"/>
      <c r="G336" s="20"/>
      <c r="H336" s="20"/>
      <c r="I336" s="20"/>
      <c r="J336" s="19">
        <v>8</v>
      </c>
      <c r="K336" s="20">
        <v>5</v>
      </c>
      <c r="L336" s="21"/>
      <c r="M336" s="20">
        <v>30</v>
      </c>
      <c r="N336" s="21"/>
      <c r="O336" s="48">
        <f t="shared" si="15"/>
        <v>43</v>
      </c>
      <c r="P336" s="23">
        <f t="shared" si="17"/>
        <v>2.6942148760330578</v>
      </c>
      <c r="Q336" s="24">
        <v>3.26</v>
      </c>
      <c r="R336" s="24">
        <f t="shared" si="16"/>
        <v>140.18</v>
      </c>
    </row>
    <row r="337" spans="2:18" ht="15" x14ac:dyDescent="0.2">
      <c r="B337" s="17">
        <v>334</v>
      </c>
      <c r="C337" s="18" t="s">
        <v>509</v>
      </c>
      <c r="D337" s="19" t="s">
        <v>508</v>
      </c>
      <c r="E337" s="20" t="s">
        <v>5</v>
      </c>
      <c r="F337" s="21"/>
      <c r="G337" s="20"/>
      <c r="H337" s="20"/>
      <c r="I337" s="20"/>
      <c r="J337" s="19">
        <v>3</v>
      </c>
      <c r="K337" s="20">
        <v>3</v>
      </c>
      <c r="L337" s="21"/>
      <c r="M337" s="20">
        <v>15</v>
      </c>
      <c r="N337" s="21"/>
      <c r="O337" s="48">
        <f t="shared" si="15"/>
        <v>21</v>
      </c>
      <c r="P337" s="23">
        <f t="shared" si="17"/>
        <v>7.0247933884297522</v>
      </c>
      <c r="Q337" s="24">
        <v>8.5</v>
      </c>
      <c r="R337" s="24">
        <f t="shared" si="16"/>
        <v>178.5</v>
      </c>
    </row>
    <row r="338" spans="2:18" ht="15" x14ac:dyDescent="0.2">
      <c r="B338" s="17">
        <v>335</v>
      </c>
      <c r="C338" s="18" t="s">
        <v>453</v>
      </c>
      <c r="D338" s="19" t="s">
        <v>454</v>
      </c>
      <c r="E338" s="20" t="s">
        <v>5</v>
      </c>
      <c r="F338" s="21"/>
      <c r="G338" s="20"/>
      <c r="H338" s="20"/>
      <c r="I338" s="20">
        <v>2</v>
      </c>
      <c r="J338" s="19">
        <v>3</v>
      </c>
      <c r="K338" s="20">
        <v>5</v>
      </c>
      <c r="L338" s="21"/>
      <c r="M338" s="20">
        <v>10</v>
      </c>
      <c r="N338" s="21"/>
      <c r="O338" s="48">
        <f t="shared" si="15"/>
        <v>20</v>
      </c>
      <c r="P338" s="23">
        <f t="shared" si="17"/>
        <v>4.2561983471074383</v>
      </c>
      <c r="Q338" s="24">
        <v>5.15</v>
      </c>
      <c r="R338" s="24">
        <f t="shared" si="16"/>
        <v>103</v>
      </c>
    </row>
    <row r="339" spans="2:18" ht="15" x14ac:dyDescent="0.2">
      <c r="B339" s="17">
        <v>336</v>
      </c>
      <c r="C339" s="50" t="s">
        <v>578</v>
      </c>
      <c r="D339" s="19" t="s">
        <v>456</v>
      </c>
      <c r="E339" s="32" t="s">
        <v>579</v>
      </c>
      <c r="F339" s="21"/>
      <c r="G339" s="20"/>
      <c r="H339" s="20"/>
      <c r="I339" s="20">
        <v>1</v>
      </c>
      <c r="J339" s="19">
        <v>1</v>
      </c>
      <c r="K339" s="20">
        <v>5</v>
      </c>
      <c r="L339" s="21"/>
      <c r="M339" s="20">
        <v>3</v>
      </c>
      <c r="N339" s="21"/>
      <c r="O339" s="48">
        <f t="shared" si="15"/>
        <v>10</v>
      </c>
      <c r="P339" s="23">
        <f t="shared" si="17"/>
        <v>5.0082644628099171</v>
      </c>
      <c r="Q339" s="24">
        <v>6.06</v>
      </c>
      <c r="R339" s="24">
        <f t="shared" si="16"/>
        <v>60.6</v>
      </c>
    </row>
    <row r="340" spans="2:18" ht="15" x14ac:dyDescent="0.2">
      <c r="B340" s="17">
        <v>337</v>
      </c>
      <c r="C340" s="18" t="s">
        <v>457</v>
      </c>
      <c r="D340" s="19" t="s">
        <v>486</v>
      </c>
      <c r="E340" s="20" t="s">
        <v>5</v>
      </c>
      <c r="F340" s="21">
        <v>3</v>
      </c>
      <c r="G340" s="20"/>
      <c r="H340" s="20"/>
      <c r="I340" s="20"/>
      <c r="J340" s="19">
        <v>1</v>
      </c>
      <c r="K340" s="20">
        <v>5</v>
      </c>
      <c r="L340" s="21"/>
      <c r="M340" s="20">
        <v>6</v>
      </c>
      <c r="N340" s="21"/>
      <c r="O340" s="48">
        <f t="shared" si="15"/>
        <v>15</v>
      </c>
      <c r="P340" s="23">
        <f t="shared" si="17"/>
        <v>3.9008264462809916</v>
      </c>
      <c r="Q340" s="24">
        <v>4.72</v>
      </c>
      <c r="R340" s="24">
        <f t="shared" si="16"/>
        <v>70.8</v>
      </c>
    </row>
    <row r="341" spans="2:18" ht="15" x14ac:dyDescent="0.2">
      <c r="B341" s="17">
        <v>338</v>
      </c>
      <c r="C341" s="18" t="s">
        <v>304</v>
      </c>
      <c r="D341" s="19" t="s">
        <v>507</v>
      </c>
      <c r="E341" s="20" t="s">
        <v>5</v>
      </c>
      <c r="F341" s="21"/>
      <c r="G341" s="20"/>
      <c r="H341" s="20"/>
      <c r="I341" s="20"/>
      <c r="J341" s="19">
        <v>1</v>
      </c>
      <c r="K341" s="20">
        <v>5</v>
      </c>
      <c r="L341" s="21"/>
      <c r="M341" s="20">
        <v>3</v>
      </c>
      <c r="N341" s="21"/>
      <c r="O341" s="48">
        <f t="shared" si="15"/>
        <v>9</v>
      </c>
      <c r="P341" s="23">
        <f t="shared" si="17"/>
        <v>7.4297520661157028</v>
      </c>
      <c r="Q341" s="24">
        <v>8.99</v>
      </c>
      <c r="R341" s="24">
        <f t="shared" si="16"/>
        <v>80.91</v>
      </c>
    </row>
    <row r="342" spans="2:18" ht="15" x14ac:dyDescent="0.2">
      <c r="B342" s="17">
        <v>339</v>
      </c>
      <c r="C342" s="18" t="s">
        <v>304</v>
      </c>
      <c r="D342" s="19" t="s">
        <v>505</v>
      </c>
      <c r="E342" s="20" t="s">
        <v>5</v>
      </c>
      <c r="F342" s="21"/>
      <c r="G342" s="20">
        <v>2</v>
      </c>
      <c r="H342" s="20"/>
      <c r="I342" s="20"/>
      <c r="J342" s="19">
        <v>1</v>
      </c>
      <c r="K342" s="20">
        <v>5</v>
      </c>
      <c r="L342" s="21"/>
      <c r="M342" s="20">
        <v>3</v>
      </c>
      <c r="N342" s="21"/>
      <c r="O342" s="48">
        <f t="shared" si="15"/>
        <v>11</v>
      </c>
      <c r="P342" s="23">
        <f t="shared" si="17"/>
        <v>2.9669421487603307</v>
      </c>
      <c r="Q342" s="24">
        <v>3.59</v>
      </c>
      <c r="R342" s="24">
        <f t="shared" si="16"/>
        <v>39.49</v>
      </c>
    </row>
    <row r="343" spans="2:18" ht="15" x14ac:dyDescent="0.2">
      <c r="B343" s="17">
        <v>340</v>
      </c>
      <c r="C343" s="18" t="s">
        <v>304</v>
      </c>
      <c r="D343" s="19" t="s">
        <v>506</v>
      </c>
      <c r="E343" s="20" t="s">
        <v>5</v>
      </c>
      <c r="F343" s="21"/>
      <c r="G343" s="20">
        <v>2</v>
      </c>
      <c r="H343" s="20"/>
      <c r="I343" s="20">
        <v>1</v>
      </c>
      <c r="J343" s="19">
        <v>1</v>
      </c>
      <c r="K343" s="20">
        <v>5</v>
      </c>
      <c r="L343" s="21"/>
      <c r="M343" s="18">
        <v>3</v>
      </c>
      <c r="N343" s="21"/>
      <c r="O343" s="48">
        <f t="shared" si="15"/>
        <v>12</v>
      </c>
      <c r="P343" s="23">
        <f t="shared" si="17"/>
        <v>5.2975206611570247</v>
      </c>
      <c r="Q343" s="24">
        <v>6.41</v>
      </c>
      <c r="R343" s="24">
        <f t="shared" si="16"/>
        <v>76.92</v>
      </c>
    </row>
    <row r="344" spans="2:18" ht="15" x14ac:dyDescent="0.2">
      <c r="B344" s="17">
        <v>341</v>
      </c>
      <c r="C344" s="18" t="s">
        <v>504</v>
      </c>
      <c r="D344" s="19" t="s">
        <v>503</v>
      </c>
      <c r="E344" s="20" t="s">
        <v>5</v>
      </c>
      <c r="F344" s="21"/>
      <c r="G344" s="20"/>
      <c r="H344" s="20"/>
      <c r="I344" s="20">
        <v>2</v>
      </c>
      <c r="J344" s="19">
        <v>1</v>
      </c>
      <c r="K344" s="20">
        <v>5</v>
      </c>
      <c r="L344" s="21"/>
      <c r="M344" s="18">
        <v>15</v>
      </c>
      <c r="N344" s="21"/>
      <c r="O344" s="48">
        <f t="shared" si="15"/>
        <v>23</v>
      </c>
      <c r="P344" s="23">
        <f t="shared" si="17"/>
        <v>0.84297520661157033</v>
      </c>
      <c r="Q344" s="24">
        <v>1.02</v>
      </c>
      <c r="R344" s="24">
        <f t="shared" si="16"/>
        <v>23.46</v>
      </c>
    </row>
    <row r="345" spans="2:18" ht="15" x14ac:dyDescent="0.2">
      <c r="B345" s="17">
        <v>342</v>
      </c>
      <c r="C345" s="18" t="s">
        <v>458</v>
      </c>
      <c r="D345" s="19"/>
      <c r="E345" s="20" t="s">
        <v>5</v>
      </c>
      <c r="F345" s="21"/>
      <c r="G345" s="20"/>
      <c r="H345" s="20"/>
      <c r="I345" s="20"/>
      <c r="J345" s="19">
        <v>1</v>
      </c>
      <c r="K345" s="20">
        <v>3</v>
      </c>
      <c r="L345" s="21"/>
      <c r="M345" s="18">
        <v>6</v>
      </c>
      <c r="N345" s="21"/>
      <c r="O345" s="48">
        <f t="shared" si="15"/>
        <v>10</v>
      </c>
      <c r="P345" s="23">
        <f t="shared" si="17"/>
        <v>6.7107438016528924</v>
      </c>
      <c r="Q345" s="24">
        <v>8.1199999999999992</v>
      </c>
      <c r="R345" s="24">
        <f t="shared" si="16"/>
        <v>81.2</v>
      </c>
    </row>
    <row r="346" spans="2:18" ht="15" x14ac:dyDescent="0.2">
      <c r="B346" s="17">
        <v>343</v>
      </c>
      <c r="C346" s="18" t="s">
        <v>502</v>
      </c>
      <c r="D346" s="19" t="s">
        <v>501</v>
      </c>
      <c r="E346" s="20" t="s">
        <v>5</v>
      </c>
      <c r="F346" s="21"/>
      <c r="G346" s="20"/>
      <c r="H346" s="20"/>
      <c r="I346" s="20"/>
      <c r="J346" s="19"/>
      <c r="K346" s="20">
        <v>3</v>
      </c>
      <c r="L346" s="21"/>
      <c r="M346" s="18">
        <v>6</v>
      </c>
      <c r="N346" s="21"/>
      <c r="O346" s="48">
        <f t="shared" si="15"/>
        <v>9</v>
      </c>
      <c r="P346" s="23">
        <f t="shared" si="17"/>
        <v>6.3223140495867769</v>
      </c>
      <c r="Q346" s="24">
        <v>7.65</v>
      </c>
      <c r="R346" s="24">
        <f t="shared" si="16"/>
        <v>68.849999999999994</v>
      </c>
    </row>
    <row r="347" spans="2:18" ht="15" x14ac:dyDescent="0.2">
      <c r="B347" s="17">
        <v>344</v>
      </c>
      <c r="C347" s="18" t="s">
        <v>459</v>
      </c>
      <c r="D347" s="19" t="s">
        <v>460</v>
      </c>
      <c r="E347" s="20" t="s">
        <v>5</v>
      </c>
      <c r="F347" s="21"/>
      <c r="G347" s="20"/>
      <c r="H347" s="20"/>
      <c r="I347" s="20"/>
      <c r="J347" s="19"/>
      <c r="K347" s="20">
        <v>2</v>
      </c>
      <c r="L347" s="21"/>
      <c r="M347" s="18">
        <v>15</v>
      </c>
      <c r="N347" s="21"/>
      <c r="O347" s="48">
        <f t="shared" si="15"/>
        <v>17</v>
      </c>
      <c r="P347" s="23">
        <f t="shared" si="17"/>
        <v>2.8925619834710745</v>
      </c>
      <c r="Q347" s="24">
        <v>3.5</v>
      </c>
      <c r="R347" s="24">
        <f t="shared" si="16"/>
        <v>59.5</v>
      </c>
    </row>
    <row r="348" spans="2:18" ht="15" x14ac:dyDescent="0.2">
      <c r="B348" s="17">
        <v>345</v>
      </c>
      <c r="C348" s="18" t="s">
        <v>461</v>
      </c>
      <c r="D348" s="19"/>
      <c r="E348" s="20" t="s">
        <v>5</v>
      </c>
      <c r="F348" s="21"/>
      <c r="G348" s="20"/>
      <c r="H348" s="20"/>
      <c r="I348" s="20"/>
      <c r="J348" s="19"/>
      <c r="K348" s="20">
        <v>3</v>
      </c>
      <c r="L348" s="21"/>
      <c r="M348" s="18">
        <v>15</v>
      </c>
      <c r="N348" s="21"/>
      <c r="O348" s="48">
        <f t="shared" si="15"/>
        <v>18</v>
      </c>
      <c r="P348" s="23">
        <f t="shared" si="17"/>
        <v>2.4793388429752068</v>
      </c>
      <c r="Q348" s="24">
        <v>3</v>
      </c>
      <c r="R348" s="24">
        <f t="shared" si="16"/>
        <v>54</v>
      </c>
    </row>
    <row r="349" spans="2:18" ht="15" x14ac:dyDescent="0.2">
      <c r="B349" s="17">
        <v>346</v>
      </c>
      <c r="C349" s="18" t="s">
        <v>528</v>
      </c>
      <c r="D349" s="19" t="s">
        <v>485</v>
      </c>
      <c r="E349" s="20" t="s">
        <v>5</v>
      </c>
      <c r="F349" s="21"/>
      <c r="G349" s="20"/>
      <c r="H349" s="20"/>
      <c r="I349" s="20"/>
      <c r="J349" s="19"/>
      <c r="K349" s="20">
        <v>5</v>
      </c>
      <c r="L349" s="21"/>
      <c r="M349" s="18">
        <v>15</v>
      </c>
      <c r="N349" s="21"/>
      <c r="O349" s="48">
        <f t="shared" si="15"/>
        <v>20</v>
      </c>
      <c r="P349" s="23">
        <f t="shared" si="17"/>
        <v>2.4793388429752068</v>
      </c>
      <c r="Q349" s="24">
        <v>3</v>
      </c>
      <c r="R349" s="24">
        <f t="shared" si="16"/>
        <v>60</v>
      </c>
    </row>
    <row r="350" spans="2:18" ht="15" x14ac:dyDescent="0.2">
      <c r="B350" s="17">
        <v>347</v>
      </c>
      <c r="C350" s="18" t="s">
        <v>528</v>
      </c>
      <c r="D350" s="19" t="s">
        <v>484</v>
      </c>
      <c r="E350" s="20" t="s">
        <v>5</v>
      </c>
      <c r="F350" s="21"/>
      <c r="G350" s="20"/>
      <c r="H350" s="20"/>
      <c r="I350" s="20"/>
      <c r="J350" s="19"/>
      <c r="K350" s="20">
        <v>5</v>
      </c>
      <c r="L350" s="21"/>
      <c r="M350" s="18">
        <v>15</v>
      </c>
      <c r="N350" s="21"/>
      <c r="O350" s="48">
        <f t="shared" si="15"/>
        <v>20</v>
      </c>
      <c r="P350" s="23">
        <f t="shared" si="17"/>
        <v>2.8925619834710745</v>
      </c>
      <c r="Q350" s="24">
        <v>3.5</v>
      </c>
      <c r="R350" s="24">
        <f t="shared" si="16"/>
        <v>70</v>
      </c>
    </row>
    <row r="351" spans="2:18" ht="105" x14ac:dyDescent="0.2">
      <c r="B351" s="17">
        <v>348</v>
      </c>
      <c r="C351" s="18" t="s">
        <v>462</v>
      </c>
      <c r="D351" s="19" t="s">
        <v>593</v>
      </c>
      <c r="E351" s="20" t="s">
        <v>5</v>
      </c>
      <c r="F351" s="21"/>
      <c r="G351" s="20"/>
      <c r="H351" s="20"/>
      <c r="I351" s="20"/>
      <c r="J351" s="19"/>
      <c r="K351" s="20">
        <v>3</v>
      </c>
      <c r="L351" s="21"/>
      <c r="M351" s="18">
        <v>15</v>
      </c>
      <c r="N351" s="21"/>
      <c r="O351" s="48">
        <f t="shared" si="15"/>
        <v>18</v>
      </c>
      <c r="P351" s="23">
        <f t="shared" si="17"/>
        <v>1.2396694214876034</v>
      </c>
      <c r="Q351" s="24">
        <v>1.5</v>
      </c>
      <c r="R351" s="24">
        <f t="shared" si="16"/>
        <v>27</v>
      </c>
    </row>
    <row r="352" spans="2:18" ht="15" x14ac:dyDescent="0.2">
      <c r="B352" s="17">
        <v>349</v>
      </c>
      <c r="C352" s="18" t="s">
        <v>464</v>
      </c>
      <c r="D352" s="19" t="s">
        <v>529</v>
      </c>
      <c r="E352" s="20" t="s">
        <v>5</v>
      </c>
      <c r="F352" s="21"/>
      <c r="G352" s="20"/>
      <c r="H352" s="20"/>
      <c r="I352" s="20"/>
      <c r="J352" s="19"/>
      <c r="K352" s="20">
        <v>2</v>
      </c>
      <c r="L352" s="21"/>
      <c r="M352" s="18">
        <v>15</v>
      </c>
      <c r="N352" s="21"/>
      <c r="O352" s="48">
        <f t="shared" si="15"/>
        <v>17</v>
      </c>
      <c r="P352" s="23">
        <f t="shared" si="17"/>
        <v>4.9586776859504136</v>
      </c>
      <c r="Q352" s="24">
        <v>6</v>
      </c>
      <c r="R352" s="24">
        <f t="shared" si="16"/>
        <v>102</v>
      </c>
    </row>
    <row r="353" spans="2:18" ht="15" x14ac:dyDescent="0.2">
      <c r="B353" s="17">
        <v>350</v>
      </c>
      <c r="C353" s="18" t="s">
        <v>464</v>
      </c>
      <c r="D353" s="19" t="s">
        <v>463</v>
      </c>
      <c r="E353" s="20" t="s">
        <v>5</v>
      </c>
      <c r="F353" s="21"/>
      <c r="G353" s="20"/>
      <c r="H353" s="20"/>
      <c r="I353" s="20"/>
      <c r="J353" s="19"/>
      <c r="K353" s="20">
        <v>5</v>
      </c>
      <c r="L353" s="21"/>
      <c r="M353" s="18">
        <v>15</v>
      </c>
      <c r="N353" s="21"/>
      <c r="O353" s="48">
        <f t="shared" si="15"/>
        <v>20</v>
      </c>
      <c r="P353" s="23">
        <f t="shared" si="17"/>
        <v>2.4380165289256199</v>
      </c>
      <c r="Q353" s="24">
        <v>2.95</v>
      </c>
      <c r="R353" s="24">
        <f t="shared" si="16"/>
        <v>59</v>
      </c>
    </row>
    <row r="354" spans="2:18" ht="15" x14ac:dyDescent="0.2">
      <c r="B354" s="17">
        <v>351</v>
      </c>
      <c r="C354" s="18" t="s">
        <v>464</v>
      </c>
      <c r="D354" s="19" t="s">
        <v>465</v>
      </c>
      <c r="E354" s="20" t="s">
        <v>5</v>
      </c>
      <c r="F354" s="21"/>
      <c r="G354" s="20"/>
      <c r="H354" s="20"/>
      <c r="I354" s="20">
        <v>5</v>
      </c>
      <c r="J354" s="19"/>
      <c r="K354" s="20">
        <v>2</v>
      </c>
      <c r="L354" s="21"/>
      <c r="M354" s="18">
        <v>15</v>
      </c>
      <c r="N354" s="21"/>
      <c r="O354" s="48">
        <f t="shared" si="15"/>
        <v>22</v>
      </c>
      <c r="P354" s="23">
        <f t="shared" si="17"/>
        <v>1.6528925619834711</v>
      </c>
      <c r="Q354" s="24">
        <v>2</v>
      </c>
      <c r="R354" s="24">
        <f t="shared" si="16"/>
        <v>44</v>
      </c>
    </row>
    <row r="355" spans="2:18" ht="15" x14ac:dyDescent="0.2">
      <c r="B355" s="17">
        <v>352</v>
      </c>
      <c r="C355" s="18" t="s">
        <v>464</v>
      </c>
      <c r="D355" s="19" t="s">
        <v>466</v>
      </c>
      <c r="E355" s="20" t="s">
        <v>5</v>
      </c>
      <c r="F355" s="21"/>
      <c r="G355" s="20"/>
      <c r="H355" s="20"/>
      <c r="I355" s="20">
        <v>5</v>
      </c>
      <c r="J355" s="19"/>
      <c r="K355" s="20">
        <v>2</v>
      </c>
      <c r="L355" s="21">
        <v>1</v>
      </c>
      <c r="M355" s="18">
        <v>15</v>
      </c>
      <c r="N355" s="21"/>
      <c r="O355" s="48">
        <f t="shared" si="15"/>
        <v>23</v>
      </c>
      <c r="P355" s="23">
        <f t="shared" si="17"/>
        <v>1.6528925619834711</v>
      </c>
      <c r="Q355" s="24">
        <v>2</v>
      </c>
      <c r="R355" s="24">
        <f t="shared" si="16"/>
        <v>46</v>
      </c>
    </row>
    <row r="356" spans="2:18" ht="45" x14ac:dyDescent="0.2">
      <c r="B356" s="17">
        <v>353</v>
      </c>
      <c r="C356" s="18" t="s">
        <v>483</v>
      </c>
      <c r="D356" s="19" t="s">
        <v>482</v>
      </c>
      <c r="E356" s="20" t="s">
        <v>5</v>
      </c>
      <c r="F356" s="21">
        <v>2</v>
      </c>
      <c r="G356" s="20"/>
      <c r="H356" s="20">
        <v>1</v>
      </c>
      <c r="I356" s="20">
        <v>1</v>
      </c>
      <c r="J356" s="19"/>
      <c r="K356" s="20">
        <v>10</v>
      </c>
      <c r="L356" s="21"/>
      <c r="M356" s="18">
        <v>6</v>
      </c>
      <c r="N356" s="21"/>
      <c r="O356" s="48">
        <f t="shared" si="15"/>
        <v>20</v>
      </c>
      <c r="P356" s="23">
        <f t="shared" si="17"/>
        <v>1.6528925619834711</v>
      </c>
      <c r="Q356" s="24">
        <v>2</v>
      </c>
      <c r="R356" s="24">
        <f t="shared" si="16"/>
        <v>40</v>
      </c>
    </row>
    <row r="357" spans="2:18" ht="75" x14ac:dyDescent="0.2">
      <c r="B357" s="17">
        <v>354</v>
      </c>
      <c r="C357" s="18" t="s">
        <v>483</v>
      </c>
      <c r="D357" s="19" t="s">
        <v>481</v>
      </c>
      <c r="E357" s="20" t="s">
        <v>5</v>
      </c>
      <c r="F357" s="21">
        <v>3</v>
      </c>
      <c r="G357" s="20"/>
      <c r="H357" s="20">
        <v>1</v>
      </c>
      <c r="I357" s="20">
        <v>2</v>
      </c>
      <c r="J357" s="19"/>
      <c r="K357" s="20">
        <v>10</v>
      </c>
      <c r="L357" s="21">
        <v>2</v>
      </c>
      <c r="M357" s="18">
        <v>6</v>
      </c>
      <c r="N357" s="21"/>
      <c r="O357" s="48">
        <f t="shared" si="15"/>
        <v>24</v>
      </c>
      <c r="P357" s="23">
        <f t="shared" si="17"/>
        <v>0.24793388429752067</v>
      </c>
      <c r="Q357" s="24">
        <v>0.3</v>
      </c>
      <c r="R357" s="24">
        <f t="shared" si="16"/>
        <v>7.2</v>
      </c>
    </row>
    <row r="358" spans="2:18" ht="30.75" thickBot="1" x14ac:dyDescent="0.25">
      <c r="B358" s="17">
        <v>355</v>
      </c>
      <c r="C358" s="40" t="s">
        <v>467</v>
      </c>
      <c r="D358" s="41" t="s">
        <v>468</v>
      </c>
      <c r="E358" s="42" t="s">
        <v>5</v>
      </c>
      <c r="F358" s="43">
        <v>5</v>
      </c>
      <c r="G358" s="42"/>
      <c r="H358" s="42"/>
      <c r="I358" s="42"/>
      <c r="J358" s="41"/>
      <c r="K358" s="42">
        <v>5</v>
      </c>
      <c r="L358" s="43">
        <v>2</v>
      </c>
      <c r="M358" s="40">
        <v>50</v>
      </c>
      <c r="N358" s="43"/>
      <c r="O358" s="48">
        <f t="shared" si="15"/>
        <v>62</v>
      </c>
      <c r="P358" s="23">
        <f t="shared" si="17"/>
        <v>0.49586776859504134</v>
      </c>
      <c r="Q358" s="44">
        <v>0.6</v>
      </c>
      <c r="R358" s="24">
        <f t="shared" si="16"/>
        <v>37.200000000000003</v>
      </c>
    </row>
    <row r="359" spans="2:18" ht="63.75" thickBot="1" x14ac:dyDescent="0.25">
      <c r="M359" s="45"/>
      <c r="O359" s="2"/>
      <c r="Q359" s="46" t="s">
        <v>550</v>
      </c>
      <c r="R359" s="51">
        <f>SUM(R4:R358)</f>
        <v>49533.689999999973</v>
      </c>
    </row>
    <row r="360" spans="2:18" ht="15.75" x14ac:dyDescent="0.25">
      <c r="B360" s="62" t="s">
        <v>552</v>
      </c>
      <c r="C360" s="54" t="s">
        <v>553</v>
      </c>
      <c r="D360" s="54"/>
      <c r="E360" s="54"/>
      <c r="F360" s="54"/>
      <c r="G360" s="54"/>
      <c r="H360" s="54"/>
      <c r="I360" s="55"/>
      <c r="O360" s="2"/>
    </row>
    <row r="361" spans="2:18" ht="15.75" x14ac:dyDescent="0.25">
      <c r="B361" s="62"/>
      <c r="C361" s="54" t="s">
        <v>554</v>
      </c>
      <c r="D361" s="54"/>
      <c r="E361" s="54"/>
      <c r="F361" s="54"/>
      <c r="G361" s="54"/>
      <c r="H361" s="54"/>
      <c r="O361" s="2"/>
    </row>
    <row r="362" spans="2:18" ht="15.75" x14ac:dyDescent="0.2">
      <c r="B362" s="62"/>
      <c r="C362" s="56" t="s">
        <v>580</v>
      </c>
      <c r="D362" s="57"/>
      <c r="E362" s="57"/>
      <c r="F362" s="57"/>
      <c r="G362" s="58"/>
      <c r="H362" s="58"/>
      <c r="I362" s="58"/>
      <c r="J362" s="33"/>
      <c r="O362" s="2"/>
    </row>
    <row r="363" spans="2:18" ht="15.75" x14ac:dyDescent="0.25">
      <c r="B363" s="62"/>
      <c r="C363" s="54" t="s">
        <v>555</v>
      </c>
      <c r="D363" s="54"/>
      <c r="J363" s="33"/>
      <c r="O363" s="2"/>
    </row>
    <row r="364" spans="2:18" ht="15.75" x14ac:dyDescent="0.25">
      <c r="B364" s="62"/>
      <c r="C364" s="54" t="s">
        <v>581</v>
      </c>
      <c r="J364" s="33"/>
      <c r="O364" s="2"/>
    </row>
    <row r="365" spans="2:18" x14ac:dyDescent="0.2">
      <c r="J365" s="33"/>
      <c r="O365" s="2"/>
    </row>
    <row r="366" spans="2:18" x14ac:dyDescent="0.2">
      <c r="O366" s="2"/>
    </row>
    <row r="367" spans="2:18" x14ac:dyDescent="0.2">
      <c r="O367" s="2"/>
    </row>
    <row r="368" spans="2:18" x14ac:dyDescent="0.2">
      <c r="O368" s="2"/>
    </row>
    <row r="369" spans="15:15" x14ac:dyDescent="0.2">
      <c r="O369" s="2"/>
    </row>
    <row r="370" spans="15:15" x14ac:dyDescent="0.2">
      <c r="O370" s="2"/>
    </row>
    <row r="371" spans="15:15" x14ac:dyDescent="0.2">
      <c r="O371" s="2"/>
    </row>
    <row r="372" spans="15:15" x14ac:dyDescent="0.2">
      <c r="O372" s="2"/>
    </row>
    <row r="373" spans="15:15" x14ac:dyDescent="0.2">
      <c r="O373" s="2"/>
    </row>
    <row r="374" spans="15:15" x14ac:dyDescent="0.2">
      <c r="O374" s="2"/>
    </row>
    <row r="375" spans="15:15" x14ac:dyDescent="0.2">
      <c r="O375" s="2"/>
    </row>
    <row r="376" spans="15:15" x14ac:dyDescent="0.2">
      <c r="O376" s="2"/>
    </row>
    <row r="377" spans="15:15" x14ac:dyDescent="0.2">
      <c r="O377" s="2"/>
    </row>
    <row r="378" spans="15:15" x14ac:dyDescent="0.2">
      <c r="O378" s="2"/>
    </row>
    <row r="379" spans="15:15" x14ac:dyDescent="0.2">
      <c r="O379" s="2"/>
    </row>
    <row r="380" spans="15:15" x14ac:dyDescent="0.2">
      <c r="O380" s="2"/>
    </row>
    <row r="381" spans="15:15" x14ac:dyDescent="0.2">
      <c r="O381" s="2"/>
    </row>
    <row r="382" spans="15:15" x14ac:dyDescent="0.2">
      <c r="O382" s="2"/>
    </row>
    <row r="383" spans="15:15" x14ac:dyDescent="0.2">
      <c r="O383" s="2"/>
    </row>
    <row r="384" spans="15:15" x14ac:dyDescent="0.2">
      <c r="O384" s="2"/>
    </row>
    <row r="385" spans="15:15" x14ac:dyDescent="0.2">
      <c r="O385" s="2"/>
    </row>
    <row r="386" spans="15:15" x14ac:dyDescent="0.2">
      <c r="O386" s="2"/>
    </row>
    <row r="387" spans="15:15" x14ac:dyDescent="0.2">
      <c r="O387" s="2"/>
    </row>
    <row r="388" spans="15:15" x14ac:dyDescent="0.2">
      <c r="O388" s="2"/>
    </row>
    <row r="389" spans="15:15" x14ac:dyDescent="0.2">
      <c r="O389" s="2"/>
    </row>
    <row r="390" spans="15:15" x14ac:dyDescent="0.2">
      <c r="O390" s="2"/>
    </row>
    <row r="391" spans="15:15" x14ac:dyDescent="0.2">
      <c r="O391" s="2"/>
    </row>
    <row r="392" spans="15:15" x14ac:dyDescent="0.2">
      <c r="O392" s="2"/>
    </row>
    <row r="393" spans="15:15" x14ac:dyDescent="0.2">
      <c r="O393" s="2"/>
    </row>
    <row r="394" spans="15:15" x14ac:dyDescent="0.2">
      <c r="O394" s="2"/>
    </row>
    <row r="395" spans="15:15" x14ac:dyDescent="0.2">
      <c r="O395" s="2"/>
    </row>
    <row r="396" spans="15:15" x14ac:dyDescent="0.2">
      <c r="O396" s="2"/>
    </row>
    <row r="397" spans="15:15" x14ac:dyDescent="0.2">
      <c r="O397" s="2"/>
    </row>
    <row r="398" spans="15:15" x14ac:dyDescent="0.2">
      <c r="O398" s="2"/>
    </row>
    <row r="399" spans="15:15" x14ac:dyDescent="0.2">
      <c r="O399" s="2"/>
    </row>
    <row r="400" spans="15:15" x14ac:dyDescent="0.2">
      <c r="O400" s="2"/>
    </row>
    <row r="401" spans="15:15" x14ac:dyDescent="0.2">
      <c r="O401" s="2"/>
    </row>
    <row r="402" spans="15:15" x14ac:dyDescent="0.2">
      <c r="O402" s="2"/>
    </row>
    <row r="403" spans="15:15" x14ac:dyDescent="0.2">
      <c r="O403" s="2"/>
    </row>
    <row r="404" spans="15:15" x14ac:dyDescent="0.2">
      <c r="O404" s="2"/>
    </row>
    <row r="405" spans="15:15" x14ac:dyDescent="0.2">
      <c r="O405" s="2"/>
    </row>
    <row r="406" spans="15:15" x14ac:dyDescent="0.2">
      <c r="O406" s="2"/>
    </row>
    <row r="407" spans="15:15" x14ac:dyDescent="0.2">
      <c r="O407" s="2"/>
    </row>
    <row r="408" spans="15:15" x14ac:dyDescent="0.2">
      <c r="O408" s="2"/>
    </row>
    <row r="409" spans="15:15" x14ac:dyDescent="0.2">
      <c r="O409" s="2"/>
    </row>
    <row r="410" spans="15:15" x14ac:dyDescent="0.2">
      <c r="O410" s="2"/>
    </row>
    <row r="411" spans="15:15" x14ac:dyDescent="0.2">
      <c r="O411" s="2"/>
    </row>
    <row r="412" spans="15:15" x14ac:dyDescent="0.2">
      <c r="O412" s="2"/>
    </row>
    <row r="413" spans="15:15" x14ac:dyDescent="0.2">
      <c r="O413" s="2"/>
    </row>
    <row r="414" spans="15:15" x14ac:dyDescent="0.2">
      <c r="O414" s="2"/>
    </row>
    <row r="415" spans="15:15" x14ac:dyDescent="0.2">
      <c r="O415" s="2"/>
    </row>
    <row r="416" spans="15:15" x14ac:dyDescent="0.2">
      <c r="O416" s="2"/>
    </row>
    <row r="417" spans="15:15" x14ac:dyDescent="0.2">
      <c r="O417" s="2"/>
    </row>
    <row r="418" spans="15:15" x14ac:dyDescent="0.2">
      <c r="O418" s="2"/>
    </row>
    <row r="419" spans="15:15" x14ac:dyDescent="0.2">
      <c r="O419" s="2"/>
    </row>
    <row r="420" spans="15:15" x14ac:dyDescent="0.2">
      <c r="O420" s="2"/>
    </row>
    <row r="421" spans="15:15" x14ac:dyDescent="0.2">
      <c r="O421" s="2"/>
    </row>
    <row r="422" spans="15:15" x14ac:dyDescent="0.2">
      <c r="O422" s="2"/>
    </row>
    <row r="423" spans="15:15" x14ac:dyDescent="0.2">
      <c r="O423" s="2"/>
    </row>
    <row r="424" spans="15:15" x14ac:dyDescent="0.2">
      <c r="O424" s="2"/>
    </row>
    <row r="425" spans="15:15" x14ac:dyDescent="0.2">
      <c r="O425" s="2"/>
    </row>
    <row r="426" spans="15:15" x14ac:dyDescent="0.2">
      <c r="O426" s="2"/>
    </row>
    <row r="427" spans="15:15" x14ac:dyDescent="0.2">
      <c r="O427" s="2"/>
    </row>
    <row r="428" spans="15:15" x14ac:dyDescent="0.2">
      <c r="O428" s="2"/>
    </row>
    <row r="429" spans="15:15" x14ac:dyDescent="0.2">
      <c r="O429" s="2"/>
    </row>
    <row r="430" spans="15:15" x14ac:dyDescent="0.2">
      <c r="O430" s="2"/>
    </row>
    <row r="431" spans="15:15" x14ac:dyDescent="0.2">
      <c r="O431" s="2"/>
    </row>
    <row r="432" spans="15:15" x14ac:dyDescent="0.2">
      <c r="O432" s="2"/>
    </row>
    <row r="433" spans="15:15" x14ac:dyDescent="0.2">
      <c r="O433" s="2"/>
    </row>
    <row r="434" spans="15:15" x14ac:dyDescent="0.2">
      <c r="O434" s="2"/>
    </row>
    <row r="435" spans="15:15" x14ac:dyDescent="0.2">
      <c r="O435" s="2"/>
    </row>
    <row r="436" spans="15:15" x14ac:dyDescent="0.2">
      <c r="O436" s="2"/>
    </row>
    <row r="437" spans="15:15" x14ac:dyDescent="0.2">
      <c r="O437" s="2"/>
    </row>
    <row r="438" spans="15:15" x14ac:dyDescent="0.2">
      <c r="O438" s="2"/>
    </row>
    <row r="439" spans="15:15" x14ac:dyDescent="0.2">
      <c r="O439" s="2"/>
    </row>
    <row r="440" spans="15:15" x14ac:dyDescent="0.2">
      <c r="O440" s="2"/>
    </row>
    <row r="441" spans="15:15" x14ac:dyDescent="0.2">
      <c r="O441" s="2"/>
    </row>
    <row r="442" spans="15:15" x14ac:dyDescent="0.2">
      <c r="O442" s="2"/>
    </row>
    <row r="443" spans="15:15" x14ac:dyDescent="0.2">
      <c r="O443" s="2"/>
    </row>
    <row r="444" spans="15:15" x14ac:dyDescent="0.2">
      <c r="O444" s="2"/>
    </row>
    <row r="445" spans="15:15" x14ac:dyDescent="0.2">
      <c r="O445" s="2"/>
    </row>
    <row r="446" spans="15:15" x14ac:dyDescent="0.2">
      <c r="O446" s="2"/>
    </row>
    <row r="447" spans="15:15" x14ac:dyDescent="0.2">
      <c r="O447" s="2"/>
    </row>
    <row r="448" spans="15:15" x14ac:dyDescent="0.2">
      <c r="O448" s="2"/>
    </row>
    <row r="449" spans="15:15" x14ac:dyDescent="0.2">
      <c r="O449" s="2"/>
    </row>
    <row r="450" spans="15:15" x14ac:dyDescent="0.2">
      <c r="O450" s="2"/>
    </row>
    <row r="451" spans="15:15" x14ac:dyDescent="0.2">
      <c r="O451" s="2"/>
    </row>
    <row r="452" spans="15:15" x14ac:dyDescent="0.2">
      <c r="O452" s="2"/>
    </row>
    <row r="453" spans="15:15" x14ac:dyDescent="0.2">
      <c r="O453" s="2"/>
    </row>
    <row r="454" spans="15:15" x14ac:dyDescent="0.2">
      <c r="O454" s="2"/>
    </row>
    <row r="455" spans="15:15" x14ac:dyDescent="0.2">
      <c r="O455" s="2"/>
    </row>
    <row r="456" spans="15:15" x14ac:dyDescent="0.2">
      <c r="O456" s="2"/>
    </row>
    <row r="457" spans="15:15" x14ac:dyDescent="0.2">
      <c r="O457" s="2"/>
    </row>
    <row r="458" spans="15:15" x14ac:dyDescent="0.2">
      <c r="O458" s="2"/>
    </row>
    <row r="459" spans="15:15" x14ac:dyDescent="0.2">
      <c r="O459" s="2"/>
    </row>
    <row r="460" spans="15:15" x14ac:dyDescent="0.2">
      <c r="O460" s="2"/>
    </row>
    <row r="461" spans="15:15" x14ac:dyDescent="0.2">
      <c r="O461" s="2"/>
    </row>
    <row r="462" spans="15:15" x14ac:dyDescent="0.2">
      <c r="O462" s="2"/>
    </row>
    <row r="463" spans="15:15" x14ac:dyDescent="0.2">
      <c r="O463" s="2"/>
    </row>
    <row r="464" spans="15:15" x14ac:dyDescent="0.2">
      <c r="O464" s="2"/>
    </row>
    <row r="465" spans="15:15" x14ac:dyDescent="0.2">
      <c r="O465" s="2"/>
    </row>
    <row r="466" spans="15:15" x14ac:dyDescent="0.2">
      <c r="O466" s="2"/>
    </row>
    <row r="467" spans="15:15" x14ac:dyDescent="0.2">
      <c r="O467" s="2"/>
    </row>
    <row r="468" spans="15:15" x14ac:dyDescent="0.2">
      <c r="O468" s="2"/>
    </row>
    <row r="469" spans="15:15" x14ac:dyDescent="0.2">
      <c r="O469" s="2"/>
    </row>
    <row r="470" spans="15:15" x14ac:dyDescent="0.2">
      <c r="O470" s="2"/>
    </row>
    <row r="471" spans="15:15" x14ac:dyDescent="0.2">
      <c r="O471" s="2"/>
    </row>
    <row r="472" spans="15:15" x14ac:dyDescent="0.2">
      <c r="O472" s="2"/>
    </row>
    <row r="473" spans="15:15" x14ac:dyDescent="0.2">
      <c r="O473" s="2"/>
    </row>
    <row r="474" spans="15:15" x14ac:dyDescent="0.2">
      <c r="O474" s="2"/>
    </row>
    <row r="475" spans="15:15" x14ac:dyDescent="0.2">
      <c r="O475" s="2"/>
    </row>
    <row r="476" spans="15:15" x14ac:dyDescent="0.2">
      <c r="O476" s="2"/>
    </row>
    <row r="477" spans="15:15" x14ac:dyDescent="0.2">
      <c r="O477" s="2"/>
    </row>
    <row r="478" spans="15:15" x14ac:dyDescent="0.2">
      <c r="O478" s="2"/>
    </row>
    <row r="479" spans="15:15" x14ac:dyDescent="0.2">
      <c r="O479" s="2"/>
    </row>
    <row r="480" spans="15:15" x14ac:dyDescent="0.2">
      <c r="O480" s="2"/>
    </row>
    <row r="481" spans="15:15" x14ac:dyDescent="0.2">
      <c r="O481" s="2"/>
    </row>
    <row r="482" spans="15:15" x14ac:dyDescent="0.2">
      <c r="O482" s="2"/>
    </row>
    <row r="483" spans="15:15" x14ac:dyDescent="0.2">
      <c r="O483" s="2"/>
    </row>
    <row r="484" spans="15:15" x14ac:dyDescent="0.2">
      <c r="O484" s="2"/>
    </row>
    <row r="485" spans="15:15" x14ac:dyDescent="0.2">
      <c r="O485" s="2"/>
    </row>
    <row r="486" spans="15:15" x14ac:dyDescent="0.2">
      <c r="O486" s="2"/>
    </row>
    <row r="487" spans="15:15" x14ac:dyDescent="0.2">
      <c r="O487" s="2"/>
    </row>
    <row r="488" spans="15:15" x14ac:dyDescent="0.2">
      <c r="O488" s="2"/>
    </row>
    <row r="489" spans="15:15" x14ac:dyDescent="0.2">
      <c r="O489" s="2"/>
    </row>
    <row r="490" spans="15:15" x14ac:dyDescent="0.2">
      <c r="O490" s="2"/>
    </row>
    <row r="491" spans="15:15" x14ac:dyDescent="0.2">
      <c r="O491" s="2"/>
    </row>
    <row r="492" spans="15:15" x14ac:dyDescent="0.2">
      <c r="O492" s="2"/>
    </row>
    <row r="493" spans="15:15" x14ac:dyDescent="0.2">
      <c r="O493" s="2"/>
    </row>
    <row r="494" spans="15:15" x14ac:dyDescent="0.2">
      <c r="O494" s="2"/>
    </row>
    <row r="495" spans="15:15" x14ac:dyDescent="0.2">
      <c r="O495" s="2"/>
    </row>
    <row r="496" spans="15:15" x14ac:dyDescent="0.2">
      <c r="O496" s="2"/>
    </row>
    <row r="497" spans="15:15" x14ac:dyDescent="0.2">
      <c r="O497" s="2"/>
    </row>
    <row r="498" spans="15:15" x14ac:dyDescent="0.2">
      <c r="O498" s="2"/>
    </row>
    <row r="499" spans="15:15" x14ac:dyDescent="0.2">
      <c r="O499" s="2"/>
    </row>
    <row r="500" spans="15:15" x14ac:dyDescent="0.2">
      <c r="O500" s="2"/>
    </row>
    <row r="501" spans="15:15" x14ac:dyDescent="0.2">
      <c r="O501" s="2"/>
    </row>
    <row r="502" spans="15:15" x14ac:dyDescent="0.2">
      <c r="O502" s="2"/>
    </row>
    <row r="503" spans="15:15" x14ac:dyDescent="0.2">
      <c r="O503" s="2"/>
    </row>
    <row r="504" spans="15:15" x14ac:dyDescent="0.2">
      <c r="O504" s="2"/>
    </row>
    <row r="505" spans="15:15" x14ac:dyDescent="0.2">
      <c r="O505" s="2"/>
    </row>
    <row r="506" spans="15:15" x14ac:dyDescent="0.2">
      <c r="O506" s="2"/>
    </row>
    <row r="507" spans="15:15" x14ac:dyDescent="0.2">
      <c r="O507" s="2"/>
    </row>
    <row r="508" spans="15:15" x14ac:dyDescent="0.2">
      <c r="O508" s="2"/>
    </row>
    <row r="509" spans="15:15" x14ac:dyDescent="0.2">
      <c r="O509" s="2"/>
    </row>
    <row r="510" spans="15:15" x14ac:dyDescent="0.2">
      <c r="O510" s="2"/>
    </row>
    <row r="511" spans="15:15" x14ac:dyDescent="0.2">
      <c r="O511" s="2"/>
    </row>
    <row r="512" spans="15:15" x14ac:dyDescent="0.2">
      <c r="O512" s="2"/>
    </row>
    <row r="513" spans="15:15" x14ac:dyDescent="0.2">
      <c r="O513" s="2"/>
    </row>
    <row r="514" spans="15:15" x14ac:dyDescent="0.2">
      <c r="O514" s="2"/>
    </row>
    <row r="515" spans="15:15" x14ac:dyDescent="0.2">
      <c r="O515" s="2"/>
    </row>
    <row r="516" spans="15:15" x14ac:dyDescent="0.2">
      <c r="O516" s="2"/>
    </row>
    <row r="517" spans="15:15" x14ac:dyDescent="0.2">
      <c r="O517" s="2"/>
    </row>
    <row r="518" spans="15:15" x14ac:dyDescent="0.2">
      <c r="O518" s="2"/>
    </row>
    <row r="519" spans="15:15" x14ac:dyDescent="0.2">
      <c r="O519" s="2"/>
    </row>
    <row r="520" spans="15:15" x14ac:dyDescent="0.2">
      <c r="O520" s="2"/>
    </row>
    <row r="521" spans="15:15" x14ac:dyDescent="0.2">
      <c r="O521" s="2"/>
    </row>
    <row r="522" spans="15:15" x14ac:dyDescent="0.2">
      <c r="O522" s="2"/>
    </row>
    <row r="523" spans="15:15" x14ac:dyDescent="0.2">
      <c r="O523" s="2"/>
    </row>
    <row r="524" spans="15:15" x14ac:dyDescent="0.2">
      <c r="O524" s="2"/>
    </row>
    <row r="525" spans="15:15" x14ac:dyDescent="0.2">
      <c r="O525" s="2"/>
    </row>
    <row r="526" spans="15:15" x14ac:dyDescent="0.2">
      <c r="O526" s="2"/>
    </row>
    <row r="527" spans="15:15" x14ac:dyDescent="0.2">
      <c r="O527" s="2"/>
    </row>
    <row r="528" spans="15:15" x14ac:dyDescent="0.2">
      <c r="O528" s="2"/>
    </row>
    <row r="529" spans="15:15" x14ac:dyDescent="0.2">
      <c r="O529" s="2"/>
    </row>
    <row r="530" spans="15:15" x14ac:dyDescent="0.2">
      <c r="O530" s="2"/>
    </row>
    <row r="531" spans="15:15" x14ac:dyDescent="0.2">
      <c r="O531" s="2"/>
    </row>
    <row r="532" spans="15:15" x14ac:dyDescent="0.2">
      <c r="O532" s="2"/>
    </row>
    <row r="533" spans="15:15" x14ac:dyDescent="0.2">
      <c r="O533" s="2"/>
    </row>
    <row r="534" spans="15:15" x14ac:dyDescent="0.2">
      <c r="O534" s="2"/>
    </row>
    <row r="535" spans="15:15" x14ac:dyDescent="0.2">
      <c r="O535" s="2"/>
    </row>
    <row r="536" spans="15:15" x14ac:dyDescent="0.2">
      <c r="O536" s="2"/>
    </row>
    <row r="537" spans="15:15" x14ac:dyDescent="0.2">
      <c r="O537" s="2"/>
    </row>
    <row r="538" spans="15:15" x14ac:dyDescent="0.2">
      <c r="O538" s="2"/>
    </row>
    <row r="539" spans="15:15" x14ac:dyDescent="0.2">
      <c r="O539" s="2"/>
    </row>
    <row r="540" spans="15:15" x14ac:dyDescent="0.2">
      <c r="O540" s="2"/>
    </row>
    <row r="541" spans="15:15" x14ac:dyDescent="0.2">
      <c r="O541" s="2"/>
    </row>
    <row r="542" spans="15:15" x14ac:dyDescent="0.2">
      <c r="O542" s="2"/>
    </row>
    <row r="543" spans="15:15" x14ac:dyDescent="0.2">
      <c r="O543" s="2"/>
    </row>
    <row r="544" spans="15:15" x14ac:dyDescent="0.2">
      <c r="O544" s="2"/>
    </row>
    <row r="545" spans="15:15" x14ac:dyDescent="0.2">
      <c r="O545" s="2"/>
    </row>
    <row r="546" spans="15:15" x14ac:dyDescent="0.2">
      <c r="O546" s="2"/>
    </row>
    <row r="547" spans="15:15" x14ac:dyDescent="0.2">
      <c r="O547" s="2"/>
    </row>
    <row r="548" spans="15:15" x14ac:dyDescent="0.2">
      <c r="O548" s="2"/>
    </row>
    <row r="549" spans="15:15" x14ac:dyDescent="0.2">
      <c r="O549" s="2"/>
    </row>
    <row r="550" spans="15:15" x14ac:dyDescent="0.2">
      <c r="O550" s="2"/>
    </row>
    <row r="551" spans="15:15" x14ac:dyDescent="0.2">
      <c r="O551" s="2"/>
    </row>
    <row r="552" spans="15:15" x14ac:dyDescent="0.2">
      <c r="O552" s="2"/>
    </row>
    <row r="553" spans="15:15" x14ac:dyDescent="0.2">
      <c r="O553" s="2"/>
    </row>
    <row r="554" spans="15:15" x14ac:dyDescent="0.2">
      <c r="O554" s="2"/>
    </row>
    <row r="555" spans="15:15" x14ac:dyDescent="0.2">
      <c r="O555" s="2"/>
    </row>
    <row r="556" spans="15:15" x14ac:dyDescent="0.2">
      <c r="O556" s="2"/>
    </row>
    <row r="557" spans="15:15" x14ac:dyDescent="0.2">
      <c r="O557" s="2"/>
    </row>
    <row r="558" spans="15:15" x14ac:dyDescent="0.2">
      <c r="O558" s="2"/>
    </row>
    <row r="559" spans="15:15" x14ac:dyDescent="0.2">
      <c r="O559" s="2"/>
    </row>
    <row r="560" spans="15:15" x14ac:dyDescent="0.2">
      <c r="O560" s="2"/>
    </row>
    <row r="561" spans="15:15" x14ac:dyDescent="0.2">
      <c r="O561" s="2"/>
    </row>
    <row r="562" spans="15:15" x14ac:dyDescent="0.2">
      <c r="O562" s="2"/>
    </row>
    <row r="563" spans="15:15" x14ac:dyDescent="0.2">
      <c r="O563" s="2"/>
    </row>
    <row r="564" spans="15:15" x14ac:dyDescent="0.2">
      <c r="O564" s="2"/>
    </row>
    <row r="565" spans="15:15" x14ac:dyDescent="0.2">
      <c r="O565" s="2"/>
    </row>
    <row r="566" spans="15:15" x14ac:dyDescent="0.2">
      <c r="O566" s="2"/>
    </row>
    <row r="567" spans="15:15" x14ac:dyDescent="0.2">
      <c r="O567" s="2"/>
    </row>
    <row r="568" spans="15:15" x14ac:dyDescent="0.2">
      <c r="O568" s="2"/>
    </row>
    <row r="569" spans="15:15" x14ac:dyDescent="0.2">
      <c r="O569" s="2"/>
    </row>
    <row r="570" spans="15:15" x14ac:dyDescent="0.2">
      <c r="O570" s="2"/>
    </row>
    <row r="571" spans="15:15" x14ac:dyDescent="0.2">
      <c r="O571" s="2"/>
    </row>
    <row r="572" spans="15:15" x14ac:dyDescent="0.2">
      <c r="O572" s="2"/>
    </row>
    <row r="573" spans="15:15" x14ac:dyDescent="0.2">
      <c r="O573" s="2"/>
    </row>
    <row r="574" spans="15:15" x14ac:dyDescent="0.2">
      <c r="O574" s="2"/>
    </row>
    <row r="575" spans="15:15" x14ac:dyDescent="0.2">
      <c r="O575" s="2"/>
    </row>
    <row r="576" spans="15:15" x14ac:dyDescent="0.2">
      <c r="O576" s="2"/>
    </row>
    <row r="577" spans="15:15" x14ac:dyDescent="0.2">
      <c r="O577" s="2"/>
    </row>
    <row r="578" spans="15:15" x14ac:dyDescent="0.2">
      <c r="O578" s="2"/>
    </row>
    <row r="579" spans="15:15" x14ac:dyDescent="0.2">
      <c r="O579" s="2"/>
    </row>
    <row r="580" spans="15:15" x14ac:dyDescent="0.2">
      <c r="O580" s="2"/>
    </row>
    <row r="581" spans="15:15" x14ac:dyDescent="0.2">
      <c r="O581" s="2"/>
    </row>
    <row r="582" spans="15:15" x14ac:dyDescent="0.2">
      <c r="O582" s="2"/>
    </row>
    <row r="583" spans="15:15" x14ac:dyDescent="0.2">
      <c r="O583" s="2"/>
    </row>
    <row r="584" spans="15:15" x14ac:dyDescent="0.2">
      <c r="O584" s="2"/>
    </row>
    <row r="585" spans="15:15" x14ac:dyDescent="0.2">
      <c r="O585" s="2"/>
    </row>
    <row r="586" spans="15:15" x14ac:dyDescent="0.2">
      <c r="O586" s="2"/>
    </row>
    <row r="587" spans="15:15" x14ac:dyDescent="0.2">
      <c r="O587" s="2"/>
    </row>
    <row r="588" spans="15:15" x14ac:dyDescent="0.2">
      <c r="O588" s="2"/>
    </row>
    <row r="589" spans="15:15" x14ac:dyDescent="0.2">
      <c r="O589" s="2"/>
    </row>
    <row r="590" spans="15:15" x14ac:dyDescent="0.2">
      <c r="O590" s="2"/>
    </row>
    <row r="591" spans="15:15" x14ac:dyDescent="0.2">
      <c r="O591" s="2"/>
    </row>
    <row r="592" spans="15:15" x14ac:dyDescent="0.2">
      <c r="O592" s="2"/>
    </row>
    <row r="593" spans="15:15" x14ac:dyDescent="0.2">
      <c r="O593" s="2"/>
    </row>
    <row r="594" spans="15:15" x14ac:dyDescent="0.2">
      <c r="O594" s="2"/>
    </row>
    <row r="595" spans="15:15" x14ac:dyDescent="0.2">
      <c r="O595" s="2"/>
    </row>
    <row r="596" spans="15:15" x14ac:dyDescent="0.2">
      <c r="O596" s="2"/>
    </row>
    <row r="597" spans="15:15" x14ac:dyDescent="0.2">
      <c r="O597" s="2"/>
    </row>
    <row r="598" spans="15:15" x14ac:dyDescent="0.2">
      <c r="O598" s="2"/>
    </row>
    <row r="599" spans="15:15" x14ac:dyDescent="0.2">
      <c r="O599" s="2"/>
    </row>
    <row r="600" spans="15:15" x14ac:dyDescent="0.2">
      <c r="O600" s="2"/>
    </row>
    <row r="601" spans="15:15" x14ac:dyDescent="0.2">
      <c r="O601" s="2"/>
    </row>
    <row r="602" spans="15:15" x14ac:dyDescent="0.2">
      <c r="O602" s="2"/>
    </row>
    <row r="603" spans="15:15" x14ac:dyDescent="0.2">
      <c r="O603" s="2"/>
    </row>
    <row r="604" spans="15:15" x14ac:dyDescent="0.2">
      <c r="O604" s="2"/>
    </row>
    <row r="605" spans="15:15" x14ac:dyDescent="0.2">
      <c r="O605" s="2"/>
    </row>
    <row r="606" spans="15:15" x14ac:dyDescent="0.2">
      <c r="O606" s="2"/>
    </row>
    <row r="607" spans="15:15" x14ac:dyDescent="0.2">
      <c r="O607" s="2"/>
    </row>
    <row r="608" spans="15:15" x14ac:dyDescent="0.2">
      <c r="O608" s="2"/>
    </row>
    <row r="609" spans="15:15" x14ac:dyDescent="0.2">
      <c r="O609" s="2"/>
    </row>
    <row r="610" spans="15:15" x14ac:dyDescent="0.2">
      <c r="O610" s="2"/>
    </row>
    <row r="611" spans="15:15" x14ac:dyDescent="0.2">
      <c r="O611" s="2"/>
    </row>
    <row r="612" spans="15:15" x14ac:dyDescent="0.2">
      <c r="O612" s="2"/>
    </row>
    <row r="613" spans="15:15" x14ac:dyDescent="0.2">
      <c r="O613" s="2"/>
    </row>
    <row r="614" spans="15:15" x14ac:dyDescent="0.2">
      <c r="O614" s="2"/>
    </row>
    <row r="615" spans="15:15" x14ac:dyDescent="0.2">
      <c r="O615" s="2"/>
    </row>
    <row r="616" spans="15:15" x14ac:dyDescent="0.2">
      <c r="O616" s="2"/>
    </row>
    <row r="617" spans="15:15" x14ac:dyDescent="0.2">
      <c r="O617" s="2"/>
    </row>
    <row r="618" spans="15:15" x14ac:dyDescent="0.2">
      <c r="O618" s="2"/>
    </row>
    <row r="619" spans="15:15" x14ac:dyDescent="0.2">
      <c r="O619" s="2"/>
    </row>
    <row r="620" spans="15:15" x14ac:dyDescent="0.2">
      <c r="O620" s="2"/>
    </row>
    <row r="621" spans="15:15" x14ac:dyDescent="0.2">
      <c r="O621" s="2"/>
    </row>
    <row r="622" spans="15:15" x14ac:dyDescent="0.2">
      <c r="O622" s="2"/>
    </row>
    <row r="623" spans="15:15" x14ac:dyDescent="0.2">
      <c r="O623" s="2"/>
    </row>
    <row r="624" spans="15:15" x14ac:dyDescent="0.2">
      <c r="O624" s="2"/>
    </row>
    <row r="625" spans="15:15" x14ac:dyDescent="0.2">
      <c r="O625" s="2"/>
    </row>
    <row r="626" spans="15:15" x14ac:dyDescent="0.2">
      <c r="O626" s="2"/>
    </row>
    <row r="627" spans="15:15" x14ac:dyDescent="0.2">
      <c r="O627" s="2"/>
    </row>
    <row r="628" spans="15:15" x14ac:dyDescent="0.2">
      <c r="O628" s="2"/>
    </row>
    <row r="629" spans="15:15" x14ac:dyDescent="0.2">
      <c r="O629" s="2"/>
    </row>
    <row r="630" spans="15:15" x14ac:dyDescent="0.2">
      <c r="O630" s="2"/>
    </row>
    <row r="631" spans="15:15" x14ac:dyDescent="0.2">
      <c r="O631" s="2"/>
    </row>
    <row r="632" spans="15:15" x14ac:dyDescent="0.2">
      <c r="O632" s="2"/>
    </row>
    <row r="633" spans="15:15" x14ac:dyDescent="0.2">
      <c r="O633" s="2"/>
    </row>
    <row r="634" spans="15:15" x14ac:dyDescent="0.2">
      <c r="O634" s="2"/>
    </row>
    <row r="635" spans="15:15" x14ac:dyDescent="0.2">
      <c r="O635" s="2"/>
    </row>
    <row r="636" spans="15:15" x14ac:dyDescent="0.2">
      <c r="O636" s="2"/>
    </row>
    <row r="637" spans="15:15" x14ac:dyDescent="0.2">
      <c r="O637" s="2"/>
    </row>
    <row r="638" spans="15:15" x14ac:dyDescent="0.2">
      <c r="O638" s="2"/>
    </row>
    <row r="639" spans="15:15" x14ac:dyDescent="0.2">
      <c r="O639" s="2"/>
    </row>
    <row r="640" spans="15:15" x14ac:dyDescent="0.2">
      <c r="O640" s="2"/>
    </row>
    <row r="641" spans="15:15" x14ac:dyDescent="0.2">
      <c r="O641" s="2"/>
    </row>
    <row r="642" spans="15:15" x14ac:dyDescent="0.2">
      <c r="O642" s="2"/>
    </row>
    <row r="643" spans="15:15" x14ac:dyDescent="0.2">
      <c r="O643" s="2"/>
    </row>
    <row r="644" spans="15:15" x14ac:dyDescent="0.2">
      <c r="O644" s="2"/>
    </row>
    <row r="645" spans="15:15" x14ac:dyDescent="0.2">
      <c r="O645" s="2"/>
    </row>
    <row r="646" spans="15:15" x14ac:dyDescent="0.2">
      <c r="O646" s="2"/>
    </row>
    <row r="647" spans="15:15" x14ac:dyDescent="0.2">
      <c r="O647" s="2"/>
    </row>
    <row r="648" spans="15:15" x14ac:dyDescent="0.2">
      <c r="O648" s="2"/>
    </row>
    <row r="649" spans="15:15" x14ac:dyDescent="0.2">
      <c r="O649" s="2"/>
    </row>
    <row r="650" spans="15:15" x14ac:dyDescent="0.2">
      <c r="O650" s="2"/>
    </row>
    <row r="651" spans="15:15" x14ac:dyDescent="0.2">
      <c r="O651" s="2"/>
    </row>
    <row r="652" spans="15:15" x14ac:dyDescent="0.2">
      <c r="O652" s="2"/>
    </row>
    <row r="653" spans="15:15" x14ac:dyDescent="0.2">
      <c r="O653" s="2"/>
    </row>
    <row r="654" spans="15:15" x14ac:dyDescent="0.2">
      <c r="O654" s="2"/>
    </row>
    <row r="655" spans="15:15" x14ac:dyDescent="0.2">
      <c r="O655" s="2"/>
    </row>
    <row r="656" spans="15:15" x14ac:dyDescent="0.2">
      <c r="O656" s="2"/>
    </row>
    <row r="657" spans="15:15" x14ac:dyDescent="0.2">
      <c r="O657" s="2"/>
    </row>
    <row r="658" spans="15:15" x14ac:dyDescent="0.2">
      <c r="O658" s="2"/>
    </row>
    <row r="659" spans="15:15" x14ac:dyDescent="0.2">
      <c r="O659" s="2"/>
    </row>
    <row r="660" spans="15:15" x14ac:dyDescent="0.2">
      <c r="O660" s="2"/>
    </row>
    <row r="661" spans="15:15" x14ac:dyDescent="0.2">
      <c r="O661" s="2"/>
    </row>
    <row r="662" spans="15:15" x14ac:dyDescent="0.2">
      <c r="O662" s="2"/>
    </row>
    <row r="663" spans="15:15" x14ac:dyDescent="0.2">
      <c r="O663" s="2"/>
    </row>
    <row r="664" spans="15:15" x14ac:dyDescent="0.2">
      <c r="O664" s="2"/>
    </row>
    <row r="665" spans="15:15" x14ac:dyDescent="0.2">
      <c r="O665" s="2"/>
    </row>
    <row r="666" spans="15:15" x14ac:dyDescent="0.2">
      <c r="O666" s="2"/>
    </row>
    <row r="667" spans="15:15" x14ac:dyDescent="0.2">
      <c r="O667" s="2"/>
    </row>
    <row r="668" spans="15:15" x14ac:dyDescent="0.2">
      <c r="O668" s="2"/>
    </row>
    <row r="669" spans="15:15" x14ac:dyDescent="0.2">
      <c r="O669" s="2"/>
    </row>
    <row r="670" spans="15:15" x14ac:dyDescent="0.2">
      <c r="O670" s="2"/>
    </row>
    <row r="671" spans="15:15" x14ac:dyDescent="0.2">
      <c r="O671" s="2"/>
    </row>
    <row r="672" spans="15:15" x14ac:dyDescent="0.2">
      <c r="O672" s="2"/>
    </row>
    <row r="673" spans="15:15" x14ac:dyDescent="0.2">
      <c r="O673" s="2"/>
    </row>
    <row r="674" spans="15:15" x14ac:dyDescent="0.2">
      <c r="O674" s="2"/>
    </row>
    <row r="675" spans="15:15" x14ac:dyDescent="0.2">
      <c r="O675" s="2"/>
    </row>
    <row r="676" spans="15:15" x14ac:dyDescent="0.2">
      <c r="O676" s="2"/>
    </row>
    <row r="677" spans="15:15" x14ac:dyDescent="0.2">
      <c r="O677" s="2"/>
    </row>
    <row r="678" spans="15:15" x14ac:dyDescent="0.2">
      <c r="O678" s="2"/>
    </row>
    <row r="679" spans="15:15" x14ac:dyDescent="0.2">
      <c r="O679" s="2"/>
    </row>
    <row r="680" spans="15:15" x14ac:dyDescent="0.2">
      <c r="O680" s="2"/>
    </row>
    <row r="681" spans="15:15" x14ac:dyDescent="0.2">
      <c r="O681" s="2"/>
    </row>
    <row r="682" spans="15:15" x14ac:dyDescent="0.2">
      <c r="O682" s="2"/>
    </row>
    <row r="683" spans="15:15" x14ac:dyDescent="0.2">
      <c r="O683" s="2"/>
    </row>
    <row r="684" spans="15:15" x14ac:dyDescent="0.2">
      <c r="O684" s="2"/>
    </row>
    <row r="685" spans="15:15" x14ac:dyDescent="0.2">
      <c r="O685" s="2"/>
    </row>
    <row r="686" spans="15:15" x14ac:dyDescent="0.2">
      <c r="O686" s="2"/>
    </row>
    <row r="687" spans="15:15" x14ac:dyDescent="0.2">
      <c r="O687" s="2"/>
    </row>
    <row r="688" spans="15:15" x14ac:dyDescent="0.2">
      <c r="O688" s="2"/>
    </row>
    <row r="689" spans="15:15" x14ac:dyDescent="0.2">
      <c r="O689" s="2"/>
    </row>
    <row r="690" spans="15:15" x14ac:dyDescent="0.2">
      <c r="O690" s="2"/>
    </row>
    <row r="691" spans="15:15" x14ac:dyDescent="0.2">
      <c r="O691" s="2"/>
    </row>
    <row r="692" spans="15:15" x14ac:dyDescent="0.2">
      <c r="O692" s="2"/>
    </row>
    <row r="693" spans="15:15" x14ac:dyDescent="0.2">
      <c r="O693" s="2"/>
    </row>
    <row r="694" spans="15:15" x14ac:dyDescent="0.2">
      <c r="O694" s="2"/>
    </row>
    <row r="695" spans="15:15" x14ac:dyDescent="0.2">
      <c r="O695" s="2"/>
    </row>
    <row r="696" spans="15:15" x14ac:dyDescent="0.2">
      <c r="O696" s="2"/>
    </row>
    <row r="697" spans="15:15" x14ac:dyDescent="0.2">
      <c r="O697" s="2"/>
    </row>
    <row r="698" spans="15:15" x14ac:dyDescent="0.2">
      <c r="O698" s="2"/>
    </row>
    <row r="699" spans="15:15" x14ac:dyDescent="0.2">
      <c r="O699" s="2"/>
    </row>
    <row r="700" spans="15:15" x14ac:dyDescent="0.2">
      <c r="O700" s="2"/>
    </row>
    <row r="701" spans="15:15" x14ac:dyDescent="0.2">
      <c r="O701" s="2"/>
    </row>
    <row r="702" spans="15:15" x14ac:dyDescent="0.2">
      <c r="O702" s="2"/>
    </row>
    <row r="703" spans="15:15" x14ac:dyDescent="0.2">
      <c r="O703" s="2"/>
    </row>
    <row r="704" spans="15:15" x14ac:dyDescent="0.2">
      <c r="O704" s="2"/>
    </row>
    <row r="705" spans="15:15" x14ac:dyDescent="0.2">
      <c r="O705" s="2"/>
    </row>
    <row r="706" spans="15:15" x14ac:dyDescent="0.2">
      <c r="O706" s="2"/>
    </row>
    <row r="707" spans="15:15" x14ac:dyDescent="0.2">
      <c r="O707" s="2"/>
    </row>
    <row r="708" spans="15:15" x14ac:dyDescent="0.2">
      <c r="O708" s="2"/>
    </row>
    <row r="709" spans="15:15" x14ac:dyDescent="0.2">
      <c r="O709" s="2"/>
    </row>
    <row r="710" spans="15:15" x14ac:dyDescent="0.2">
      <c r="O710" s="2"/>
    </row>
    <row r="711" spans="15:15" x14ac:dyDescent="0.2">
      <c r="O711" s="2"/>
    </row>
    <row r="712" spans="15:15" x14ac:dyDescent="0.2">
      <c r="O712" s="2"/>
    </row>
    <row r="713" spans="15:15" x14ac:dyDescent="0.2">
      <c r="O713" s="2"/>
    </row>
    <row r="714" spans="15:15" x14ac:dyDescent="0.2">
      <c r="O714" s="2"/>
    </row>
    <row r="715" spans="15:15" x14ac:dyDescent="0.2">
      <c r="O715" s="2"/>
    </row>
    <row r="716" spans="15:15" x14ac:dyDescent="0.2">
      <c r="O716" s="2"/>
    </row>
    <row r="717" spans="15:15" x14ac:dyDescent="0.2">
      <c r="O717" s="2"/>
    </row>
    <row r="718" spans="15:15" x14ac:dyDescent="0.2">
      <c r="O718" s="2"/>
    </row>
    <row r="719" spans="15:15" x14ac:dyDescent="0.2">
      <c r="O719" s="2"/>
    </row>
    <row r="720" spans="15:15" x14ac:dyDescent="0.2">
      <c r="O720" s="2"/>
    </row>
    <row r="721" spans="15:15" x14ac:dyDescent="0.2">
      <c r="O721" s="2"/>
    </row>
    <row r="722" spans="15:15" x14ac:dyDescent="0.2">
      <c r="O722" s="2"/>
    </row>
    <row r="723" spans="15:15" x14ac:dyDescent="0.2">
      <c r="O723" s="2"/>
    </row>
    <row r="724" spans="15:15" x14ac:dyDescent="0.2">
      <c r="O724" s="2"/>
    </row>
    <row r="725" spans="15:15" x14ac:dyDescent="0.2">
      <c r="O725" s="2"/>
    </row>
    <row r="726" spans="15:15" x14ac:dyDescent="0.2">
      <c r="O726" s="2"/>
    </row>
    <row r="727" spans="15:15" x14ac:dyDescent="0.2">
      <c r="O727" s="2"/>
    </row>
    <row r="728" spans="15:15" x14ac:dyDescent="0.2">
      <c r="O728" s="2"/>
    </row>
    <row r="729" spans="15:15" x14ac:dyDescent="0.2">
      <c r="O729" s="2"/>
    </row>
    <row r="730" spans="15:15" x14ac:dyDescent="0.2">
      <c r="O730" s="2"/>
    </row>
    <row r="731" spans="15:15" x14ac:dyDescent="0.2">
      <c r="O731" s="2"/>
    </row>
    <row r="732" spans="15:15" x14ac:dyDescent="0.2">
      <c r="O732" s="2"/>
    </row>
    <row r="733" spans="15:15" x14ac:dyDescent="0.2">
      <c r="O733" s="2"/>
    </row>
    <row r="734" spans="15:15" x14ac:dyDescent="0.2">
      <c r="O734" s="2"/>
    </row>
    <row r="735" spans="15:15" x14ac:dyDescent="0.2">
      <c r="O735" s="2"/>
    </row>
    <row r="736" spans="15:15" x14ac:dyDescent="0.2">
      <c r="O736" s="2"/>
    </row>
    <row r="737" spans="15:15" x14ac:dyDescent="0.2">
      <c r="O737" s="2"/>
    </row>
    <row r="738" spans="15:15" x14ac:dyDescent="0.2">
      <c r="O738" s="2"/>
    </row>
    <row r="739" spans="15:15" x14ac:dyDescent="0.2">
      <c r="O739" s="2"/>
    </row>
    <row r="740" spans="15:15" x14ac:dyDescent="0.2">
      <c r="O740" s="2"/>
    </row>
    <row r="741" spans="15:15" x14ac:dyDescent="0.2">
      <c r="O741" s="2"/>
    </row>
    <row r="742" spans="15:15" x14ac:dyDescent="0.2">
      <c r="O742" s="2"/>
    </row>
    <row r="743" spans="15:15" x14ac:dyDescent="0.2">
      <c r="O743" s="2"/>
    </row>
    <row r="744" spans="15:15" x14ac:dyDescent="0.2">
      <c r="O744" s="2"/>
    </row>
    <row r="745" spans="15:15" x14ac:dyDescent="0.2">
      <c r="O745" s="2"/>
    </row>
    <row r="746" spans="15:15" x14ac:dyDescent="0.2">
      <c r="O746" s="2"/>
    </row>
    <row r="747" spans="15:15" x14ac:dyDescent="0.2">
      <c r="O747" s="2"/>
    </row>
    <row r="748" spans="15:15" x14ac:dyDescent="0.2">
      <c r="O748" s="2"/>
    </row>
    <row r="749" spans="15:15" x14ac:dyDescent="0.2">
      <c r="O749" s="2"/>
    </row>
    <row r="750" spans="15:15" x14ac:dyDescent="0.2">
      <c r="O750" s="2"/>
    </row>
    <row r="751" spans="15:15" x14ac:dyDescent="0.2">
      <c r="O751" s="2"/>
    </row>
    <row r="752" spans="15:15" x14ac:dyDescent="0.2">
      <c r="O752" s="2"/>
    </row>
    <row r="753" spans="15:15" x14ac:dyDescent="0.2">
      <c r="O753" s="2"/>
    </row>
    <row r="754" spans="15:15" x14ac:dyDescent="0.2">
      <c r="O754" s="2"/>
    </row>
    <row r="755" spans="15:15" x14ac:dyDescent="0.2">
      <c r="O755" s="2"/>
    </row>
    <row r="756" spans="15:15" x14ac:dyDescent="0.2">
      <c r="O756" s="2"/>
    </row>
    <row r="757" spans="15:15" x14ac:dyDescent="0.2">
      <c r="O757" s="2"/>
    </row>
    <row r="758" spans="15:15" x14ac:dyDescent="0.2">
      <c r="O758" s="2"/>
    </row>
    <row r="759" spans="15:15" x14ac:dyDescent="0.2">
      <c r="O759" s="2"/>
    </row>
    <row r="760" spans="15:15" x14ac:dyDescent="0.2">
      <c r="O760" s="2"/>
    </row>
    <row r="761" spans="15:15" x14ac:dyDescent="0.2">
      <c r="O761" s="2"/>
    </row>
    <row r="762" spans="15:15" x14ac:dyDescent="0.2">
      <c r="O762" s="2"/>
    </row>
    <row r="763" spans="15:15" x14ac:dyDescent="0.2">
      <c r="O763" s="2"/>
    </row>
    <row r="764" spans="15:15" x14ac:dyDescent="0.2">
      <c r="O764" s="2"/>
    </row>
    <row r="765" spans="15:15" x14ac:dyDescent="0.2">
      <c r="O765" s="2"/>
    </row>
    <row r="766" spans="15:15" x14ac:dyDescent="0.2">
      <c r="O766" s="2"/>
    </row>
    <row r="767" spans="15:15" x14ac:dyDescent="0.2">
      <c r="O767" s="2"/>
    </row>
    <row r="768" spans="15:15" x14ac:dyDescent="0.2">
      <c r="O768" s="2"/>
    </row>
    <row r="769" spans="15:15" x14ac:dyDescent="0.2">
      <c r="O769" s="2"/>
    </row>
    <row r="770" spans="15:15" x14ac:dyDescent="0.2">
      <c r="O770" s="2"/>
    </row>
    <row r="771" spans="15:15" x14ac:dyDescent="0.2">
      <c r="O771" s="2"/>
    </row>
    <row r="772" spans="15:15" x14ac:dyDescent="0.2">
      <c r="O772" s="2"/>
    </row>
    <row r="773" spans="15:15" x14ac:dyDescent="0.2">
      <c r="O773" s="2"/>
    </row>
    <row r="774" spans="15:15" x14ac:dyDescent="0.2">
      <c r="O774" s="2"/>
    </row>
    <row r="775" spans="15:15" x14ac:dyDescent="0.2">
      <c r="O775" s="2"/>
    </row>
    <row r="776" spans="15:15" x14ac:dyDescent="0.2">
      <c r="O776" s="2"/>
    </row>
    <row r="777" spans="15:15" x14ac:dyDescent="0.2">
      <c r="O777" s="2"/>
    </row>
    <row r="778" spans="15:15" x14ac:dyDescent="0.2">
      <c r="O778" s="2"/>
    </row>
    <row r="779" spans="15:15" x14ac:dyDescent="0.2">
      <c r="O779" s="2"/>
    </row>
    <row r="780" spans="15:15" x14ac:dyDescent="0.2">
      <c r="O780" s="2"/>
    </row>
    <row r="781" spans="15:15" x14ac:dyDescent="0.2">
      <c r="O781" s="2"/>
    </row>
    <row r="782" spans="15:15" x14ac:dyDescent="0.2">
      <c r="O782" s="2"/>
    </row>
    <row r="783" spans="15:15" x14ac:dyDescent="0.2">
      <c r="O783" s="2"/>
    </row>
    <row r="784" spans="15:15" x14ac:dyDescent="0.2">
      <c r="O784" s="2"/>
    </row>
    <row r="785" spans="15:15" x14ac:dyDescent="0.2">
      <c r="O785" s="2"/>
    </row>
    <row r="786" spans="15:15" x14ac:dyDescent="0.2">
      <c r="O786" s="2"/>
    </row>
    <row r="787" spans="15:15" x14ac:dyDescent="0.2">
      <c r="O787" s="2"/>
    </row>
    <row r="788" spans="15:15" x14ac:dyDescent="0.2">
      <c r="O788" s="2"/>
    </row>
    <row r="789" spans="15:15" x14ac:dyDescent="0.2">
      <c r="O789" s="2"/>
    </row>
    <row r="790" spans="15:15" x14ac:dyDescent="0.2">
      <c r="O790" s="2"/>
    </row>
    <row r="791" spans="15:15" x14ac:dyDescent="0.2">
      <c r="O791" s="2"/>
    </row>
    <row r="792" spans="15:15" x14ac:dyDescent="0.2">
      <c r="O792" s="2"/>
    </row>
    <row r="793" spans="15:15" x14ac:dyDescent="0.2">
      <c r="O793" s="2"/>
    </row>
    <row r="794" spans="15:15" x14ac:dyDescent="0.2">
      <c r="O794" s="2"/>
    </row>
    <row r="795" spans="15:15" x14ac:dyDescent="0.2">
      <c r="O795" s="2"/>
    </row>
    <row r="796" spans="15:15" x14ac:dyDescent="0.2">
      <c r="O796" s="2"/>
    </row>
    <row r="797" spans="15:15" x14ac:dyDescent="0.2">
      <c r="O797" s="2"/>
    </row>
    <row r="798" spans="15:15" x14ac:dyDescent="0.2">
      <c r="O798" s="2"/>
    </row>
    <row r="799" spans="15:15" x14ac:dyDescent="0.2">
      <c r="O799" s="2"/>
    </row>
    <row r="800" spans="15:15" x14ac:dyDescent="0.2">
      <c r="O800" s="2"/>
    </row>
    <row r="801" spans="15:15" x14ac:dyDescent="0.2">
      <c r="O801" s="2"/>
    </row>
    <row r="802" spans="15:15" x14ac:dyDescent="0.2">
      <c r="O802" s="2"/>
    </row>
    <row r="803" spans="15:15" x14ac:dyDescent="0.2">
      <c r="O803" s="2"/>
    </row>
    <row r="804" spans="15:15" x14ac:dyDescent="0.2">
      <c r="O804" s="2"/>
    </row>
    <row r="805" spans="15:15" x14ac:dyDescent="0.2">
      <c r="O805" s="2"/>
    </row>
    <row r="806" spans="15:15" x14ac:dyDescent="0.2">
      <c r="O806" s="2"/>
    </row>
    <row r="807" spans="15:15" x14ac:dyDescent="0.2">
      <c r="O807" s="2"/>
    </row>
    <row r="808" spans="15:15" x14ac:dyDescent="0.2">
      <c r="O808" s="2"/>
    </row>
    <row r="809" spans="15:15" x14ac:dyDescent="0.2">
      <c r="O809" s="2"/>
    </row>
    <row r="810" spans="15:15" x14ac:dyDescent="0.2">
      <c r="O810" s="2"/>
    </row>
    <row r="811" spans="15:15" x14ac:dyDescent="0.2">
      <c r="O811" s="2"/>
    </row>
    <row r="812" spans="15:15" x14ac:dyDescent="0.2">
      <c r="O812" s="2"/>
    </row>
    <row r="813" spans="15:15" x14ac:dyDescent="0.2">
      <c r="O813" s="2"/>
    </row>
    <row r="814" spans="15:15" x14ac:dyDescent="0.2">
      <c r="O814" s="2"/>
    </row>
    <row r="815" spans="15:15" x14ac:dyDescent="0.2">
      <c r="O815" s="2"/>
    </row>
    <row r="816" spans="15:15" x14ac:dyDescent="0.2">
      <c r="O816" s="2"/>
    </row>
    <row r="817" spans="15:15" x14ac:dyDescent="0.2">
      <c r="O817" s="2"/>
    </row>
    <row r="818" spans="15:15" x14ac:dyDescent="0.2">
      <c r="O818" s="2"/>
    </row>
    <row r="819" spans="15:15" x14ac:dyDescent="0.2">
      <c r="O819" s="2"/>
    </row>
    <row r="820" spans="15:15" x14ac:dyDescent="0.2">
      <c r="O820" s="2"/>
    </row>
    <row r="821" spans="15:15" x14ac:dyDescent="0.2">
      <c r="O821" s="2"/>
    </row>
    <row r="822" spans="15:15" x14ac:dyDescent="0.2">
      <c r="O822" s="2"/>
    </row>
    <row r="823" spans="15:15" x14ac:dyDescent="0.2">
      <c r="O823" s="2"/>
    </row>
    <row r="824" spans="15:15" x14ac:dyDescent="0.2">
      <c r="O824" s="2"/>
    </row>
    <row r="825" spans="15:15" x14ac:dyDescent="0.2">
      <c r="O825" s="2"/>
    </row>
    <row r="826" spans="15:15" x14ac:dyDescent="0.2">
      <c r="O826" s="2"/>
    </row>
    <row r="827" spans="15:15" x14ac:dyDescent="0.2">
      <c r="O827" s="2"/>
    </row>
    <row r="828" spans="15:15" x14ac:dyDescent="0.2">
      <c r="O828" s="2"/>
    </row>
    <row r="829" spans="15:15" x14ac:dyDescent="0.2">
      <c r="O829" s="2"/>
    </row>
    <row r="830" spans="15:15" x14ac:dyDescent="0.2">
      <c r="O830" s="2"/>
    </row>
    <row r="831" spans="15:15" x14ac:dyDescent="0.2">
      <c r="O831" s="2"/>
    </row>
    <row r="832" spans="15:15" x14ac:dyDescent="0.2">
      <c r="O832" s="2"/>
    </row>
    <row r="833" spans="15:15" x14ac:dyDescent="0.2">
      <c r="O833" s="2"/>
    </row>
    <row r="834" spans="15:15" x14ac:dyDescent="0.2">
      <c r="O834" s="2"/>
    </row>
    <row r="835" spans="15:15" x14ac:dyDescent="0.2">
      <c r="O835" s="2"/>
    </row>
    <row r="836" spans="15:15" x14ac:dyDescent="0.2">
      <c r="O836" s="2"/>
    </row>
    <row r="837" spans="15:15" x14ac:dyDescent="0.2">
      <c r="O837" s="2"/>
    </row>
    <row r="838" spans="15:15" x14ac:dyDescent="0.2">
      <c r="O838" s="2"/>
    </row>
    <row r="839" spans="15:15" x14ac:dyDescent="0.2">
      <c r="O839" s="2"/>
    </row>
    <row r="840" spans="15:15" x14ac:dyDescent="0.2">
      <c r="O840" s="2"/>
    </row>
    <row r="841" spans="15:15" x14ac:dyDescent="0.2">
      <c r="O841" s="2"/>
    </row>
    <row r="842" spans="15:15" x14ac:dyDescent="0.2">
      <c r="O842" s="2"/>
    </row>
    <row r="843" spans="15:15" x14ac:dyDescent="0.2">
      <c r="O843" s="2"/>
    </row>
    <row r="844" spans="15:15" x14ac:dyDescent="0.2">
      <c r="O844" s="2"/>
    </row>
    <row r="845" spans="15:15" x14ac:dyDescent="0.2">
      <c r="O845" s="2"/>
    </row>
    <row r="846" spans="15:15" x14ac:dyDescent="0.2">
      <c r="O846" s="2"/>
    </row>
    <row r="847" spans="15:15" x14ac:dyDescent="0.2">
      <c r="O847" s="2"/>
    </row>
    <row r="848" spans="15:15" x14ac:dyDescent="0.2">
      <c r="O848" s="2"/>
    </row>
    <row r="849" spans="15:15" x14ac:dyDescent="0.2">
      <c r="O849" s="2"/>
    </row>
    <row r="850" spans="15:15" x14ac:dyDescent="0.2">
      <c r="O850" s="2"/>
    </row>
    <row r="851" spans="15:15" x14ac:dyDescent="0.2">
      <c r="O851" s="2"/>
    </row>
    <row r="852" spans="15:15" x14ac:dyDescent="0.2">
      <c r="O852" s="2"/>
    </row>
    <row r="853" spans="15:15" x14ac:dyDescent="0.2">
      <c r="O853" s="2"/>
    </row>
    <row r="854" spans="15:15" x14ac:dyDescent="0.2">
      <c r="O854" s="2"/>
    </row>
    <row r="855" spans="15:15" x14ac:dyDescent="0.2">
      <c r="O855" s="2"/>
    </row>
    <row r="856" spans="15:15" x14ac:dyDescent="0.2">
      <c r="O856" s="2"/>
    </row>
    <row r="857" spans="15:15" x14ac:dyDescent="0.2">
      <c r="O857" s="2"/>
    </row>
    <row r="858" spans="15:15" x14ac:dyDescent="0.2">
      <c r="O858" s="2"/>
    </row>
    <row r="859" spans="15:15" x14ac:dyDescent="0.2">
      <c r="O859" s="2"/>
    </row>
    <row r="860" spans="15:15" x14ac:dyDescent="0.2">
      <c r="O860" s="2"/>
    </row>
    <row r="861" spans="15:15" x14ac:dyDescent="0.2">
      <c r="O861" s="2"/>
    </row>
    <row r="862" spans="15:15" x14ac:dyDescent="0.2">
      <c r="O862" s="2"/>
    </row>
    <row r="863" spans="15:15" x14ac:dyDescent="0.2">
      <c r="O863" s="2"/>
    </row>
    <row r="864" spans="15:15" x14ac:dyDescent="0.2">
      <c r="O864" s="2"/>
    </row>
    <row r="865" spans="15:15" x14ac:dyDescent="0.2">
      <c r="O865" s="2"/>
    </row>
    <row r="866" spans="15:15" x14ac:dyDescent="0.2">
      <c r="O866" s="2"/>
    </row>
    <row r="867" spans="15:15" x14ac:dyDescent="0.2">
      <c r="O867" s="2"/>
    </row>
    <row r="868" spans="15:15" x14ac:dyDescent="0.2">
      <c r="O868" s="2"/>
    </row>
    <row r="869" spans="15:15" x14ac:dyDescent="0.2">
      <c r="O869" s="2"/>
    </row>
    <row r="870" spans="15:15" x14ac:dyDescent="0.2">
      <c r="O870" s="2"/>
    </row>
    <row r="871" spans="15:15" x14ac:dyDescent="0.2">
      <c r="O871" s="2"/>
    </row>
    <row r="872" spans="15:15" x14ac:dyDescent="0.2">
      <c r="O872" s="2"/>
    </row>
    <row r="873" spans="15:15" x14ac:dyDescent="0.2">
      <c r="O873" s="2"/>
    </row>
    <row r="874" spans="15:15" x14ac:dyDescent="0.2">
      <c r="O874" s="2"/>
    </row>
    <row r="875" spans="15:15" x14ac:dyDescent="0.2">
      <c r="O875" s="2"/>
    </row>
    <row r="876" spans="15:15" x14ac:dyDescent="0.2">
      <c r="O876" s="2"/>
    </row>
    <row r="877" spans="15:15" x14ac:dyDescent="0.2">
      <c r="O877" s="2"/>
    </row>
    <row r="878" spans="15:15" x14ac:dyDescent="0.2">
      <c r="O878" s="2"/>
    </row>
    <row r="879" spans="15:15" x14ac:dyDescent="0.2">
      <c r="O879" s="2"/>
    </row>
    <row r="880" spans="15:15" x14ac:dyDescent="0.2">
      <c r="O880" s="2"/>
    </row>
    <row r="881" spans="15:15" x14ac:dyDescent="0.2">
      <c r="O881" s="2"/>
    </row>
    <row r="882" spans="15:15" x14ac:dyDescent="0.2">
      <c r="O882" s="2"/>
    </row>
    <row r="883" spans="15:15" x14ac:dyDescent="0.2">
      <c r="O883" s="2"/>
    </row>
    <row r="884" spans="15:15" x14ac:dyDescent="0.2">
      <c r="O884" s="2"/>
    </row>
    <row r="885" spans="15:15" x14ac:dyDescent="0.2">
      <c r="O885" s="2"/>
    </row>
    <row r="886" spans="15:15" x14ac:dyDescent="0.2">
      <c r="O886" s="2"/>
    </row>
    <row r="887" spans="15:15" x14ac:dyDescent="0.2">
      <c r="O887" s="2"/>
    </row>
    <row r="888" spans="15:15" x14ac:dyDescent="0.2">
      <c r="O888" s="2"/>
    </row>
    <row r="889" spans="15:15" x14ac:dyDescent="0.2">
      <c r="O889" s="2"/>
    </row>
    <row r="890" spans="15:15" x14ac:dyDescent="0.2">
      <c r="O890" s="2"/>
    </row>
    <row r="891" spans="15:15" x14ac:dyDescent="0.2">
      <c r="O891" s="2"/>
    </row>
    <row r="892" spans="15:15" x14ac:dyDescent="0.2">
      <c r="O892" s="2"/>
    </row>
    <row r="893" spans="15:15" x14ac:dyDescent="0.2">
      <c r="O893" s="2"/>
    </row>
    <row r="894" spans="15:15" x14ac:dyDescent="0.2">
      <c r="O894" s="2"/>
    </row>
    <row r="895" spans="15:15" x14ac:dyDescent="0.2">
      <c r="O895" s="2"/>
    </row>
    <row r="896" spans="15:15" x14ac:dyDescent="0.2">
      <c r="O896" s="2"/>
    </row>
    <row r="897" spans="15:15" x14ac:dyDescent="0.2">
      <c r="O897" s="2"/>
    </row>
    <row r="898" spans="15:15" x14ac:dyDescent="0.2">
      <c r="O898" s="2"/>
    </row>
    <row r="899" spans="15:15" x14ac:dyDescent="0.2">
      <c r="O899" s="2"/>
    </row>
    <row r="900" spans="15:15" x14ac:dyDescent="0.2">
      <c r="O900" s="2"/>
    </row>
    <row r="901" spans="15:15" x14ac:dyDescent="0.2">
      <c r="O901" s="2"/>
    </row>
    <row r="902" spans="15:15" x14ac:dyDescent="0.2">
      <c r="O902" s="2"/>
    </row>
    <row r="903" spans="15:15" x14ac:dyDescent="0.2">
      <c r="O903" s="2"/>
    </row>
    <row r="904" spans="15:15" x14ac:dyDescent="0.2">
      <c r="O904" s="2"/>
    </row>
    <row r="905" spans="15:15" x14ac:dyDescent="0.2">
      <c r="O905" s="2"/>
    </row>
    <row r="906" spans="15:15" x14ac:dyDescent="0.2">
      <c r="O906" s="2"/>
    </row>
    <row r="907" spans="15:15" x14ac:dyDescent="0.2">
      <c r="O907" s="2"/>
    </row>
    <row r="908" spans="15:15" x14ac:dyDescent="0.2">
      <c r="O908" s="2"/>
    </row>
    <row r="909" spans="15:15" x14ac:dyDescent="0.2">
      <c r="O909" s="2"/>
    </row>
    <row r="910" spans="15:15" x14ac:dyDescent="0.2">
      <c r="O910" s="2"/>
    </row>
    <row r="911" spans="15:15" x14ac:dyDescent="0.2">
      <c r="O911" s="2"/>
    </row>
    <row r="912" spans="15:15" x14ac:dyDescent="0.2">
      <c r="O912" s="2"/>
    </row>
    <row r="913" spans="15:15" x14ac:dyDescent="0.2">
      <c r="O913" s="2"/>
    </row>
    <row r="914" spans="15:15" x14ac:dyDescent="0.2">
      <c r="O914" s="2"/>
    </row>
    <row r="915" spans="15:15" x14ac:dyDescent="0.2">
      <c r="O915" s="2"/>
    </row>
    <row r="916" spans="15:15" x14ac:dyDescent="0.2">
      <c r="O916" s="2"/>
    </row>
    <row r="917" spans="15:15" x14ac:dyDescent="0.2">
      <c r="O917" s="2"/>
    </row>
    <row r="918" spans="15:15" x14ac:dyDescent="0.2">
      <c r="O918" s="2"/>
    </row>
    <row r="919" spans="15:15" x14ac:dyDescent="0.2">
      <c r="O919" s="2"/>
    </row>
    <row r="920" spans="15:15" x14ac:dyDescent="0.2">
      <c r="O920" s="2"/>
    </row>
    <row r="921" spans="15:15" x14ac:dyDescent="0.2">
      <c r="O921" s="2"/>
    </row>
    <row r="922" spans="15:15" x14ac:dyDescent="0.2">
      <c r="O922" s="2"/>
    </row>
    <row r="923" spans="15:15" x14ac:dyDescent="0.2">
      <c r="O923" s="2"/>
    </row>
    <row r="924" spans="15:15" x14ac:dyDescent="0.2">
      <c r="O924" s="2"/>
    </row>
    <row r="925" spans="15:15" x14ac:dyDescent="0.2">
      <c r="O925" s="2"/>
    </row>
    <row r="926" spans="15:15" x14ac:dyDescent="0.2">
      <c r="O926" s="2"/>
    </row>
    <row r="927" spans="15:15" x14ac:dyDescent="0.2">
      <c r="O927" s="2"/>
    </row>
    <row r="928" spans="15:15" x14ac:dyDescent="0.2">
      <c r="O928" s="2"/>
    </row>
    <row r="929" spans="15:15" x14ac:dyDescent="0.2">
      <c r="O929" s="2"/>
    </row>
    <row r="930" spans="15:15" x14ac:dyDescent="0.2">
      <c r="O930" s="2"/>
    </row>
    <row r="931" spans="15:15" x14ac:dyDescent="0.2">
      <c r="O931" s="2"/>
    </row>
    <row r="932" spans="15:15" x14ac:dyDescent="0.2">
      <c r="O932" s="2"/>
    </row>
    <row r="933" spans="15:15" x14ac:dyDescent="0.2">
      <c r="O933" s="2"/>
    </row>
    <row r="934" spans="15:15" x14ac:dyDescent="0.2">
      <c r="O934" s="2"/>
    </row>
    <row r="935" spans="15:15" x14ac:dyDescent="0.2">
      <c r="O935" s="2"/>
    </row>
    <row r="936" spans="15:15" x14ac:dyDescent="0.2">
      <c r="O936" s="2"/>
    </row>
    <row r="937" spans="15:15" x14ac:dyDescent="0.2">
      <c r="O937" s="2"/>
    </row>
    <row r="938" spans="15:15" x14ac:dyDescent="0.2">
      <c r="O938" s="2"/>
    </row>
    <row r="939" spans="15:15" x14ac:dyDescent="0.2">
      <c r="O939" s="2"/>
    </row>
    <row r="940" spans="15:15" x14ac:dyDescent="0.2">
      <c r="O940" s="2"/>
    </row>
    <row r="941" spans="15:15" x14ac:dyDescent="0.2">
      <c r="O941" s="2"/>
    </row>
    <row r="942" spans="15:15" x14ac:dyDescent="0.2">
      <c r="O942" s="2"/>
    </row>
    <row r="943" spans="15:15" x14ac:dyDescent="0.2">
      <c r="O943" s="2"/>
    </row>
    <row r="944" spans="15:15" x14ac:dyDescent="0.2">
      <c r="O944" s="2"/>
    </row>
    <row r="945" spans="15:15" x14ac:dyDescent="0.2">
      <c r="O945" s="2"/>
    </row>
    <row r="946" spans="15:15" x14ac:dyDescent="0.2">
      <c r="O946" s="2"/>
    </row>
    <row r="947" spans="15:15" x14ac:dyDescent="0.2">
      <c r="O947" s="2"/>
    </row>
    <row r="948" spans="15:15" x14ac:dyDescent="0.2">
      <c r="O948" s="2"/>
    </row>
    <row r="949" spans="15:15" x14ac:dyDescent="0.2">
      <c r="O949" s="2"/>
    </row>
    <row r="950" spans="15:15" x14ac:dyDescent="0.2">
      <c r="O950" s="2"/>
    </row>
    <row r="951" spans="15:15" x14ac:dyDescent="0.2">
      <c r="O951" s="2"/>
    </row>
    <row r="952" spans="15:15" x14ac:dyDescent="0.2">
      <c r="O952" s="2"/>
    </row>
    <row r="953" spans="15:15" x14ac:dyDescent="0.2">
      <c r="O953" s="2"/>
    </row>
    <row r="954" spans="15:15" x14ac:dyDescent="0.2">
      <c r="O954" s="2"/>
    </row>
    <row r="955" spans="15:15" x14ac:dyDescent="0.2">
      <c r="O955" s="2"/>
    </row>
    <row r="956" spans="15:15" x14ac:dyDescent="0.2">
      <c r="O956" s="2"/>
    </row>
    <row r="957" spans="15:15" x14ac:dyDescent="0.2">
      <c r="O957" s="2"/>
    </row>
    <row r="958" spans="15:15" x14ac:dyDescent="0.2">
      <c r="O958" s="2"/>
    </row>
    <row r="959" spans="15:15" x14ac:dyDescent="0.2">
      <c r="O959" s="2"/>
    </row>
    <row r="960" spans="15:15" x14ac:dyDescent="0.2">
      <c r="O960" s="2"/>
    </row>
    <row r="961" spans="15:15" x14ac:dyDescent="0.2">
      <c r="O961" s="2"/>
    </row>
    <row r="962" spans="15:15" x14ac:dyDescent="0.2">
      <c r="O962" s="2"/>
    </row>
    <row r="963" spans="15:15" x14ac:dyDescent="0.2">
      <c r="O963" s="2"/>
    </row>
    <row r="964" spans="15:15" x14ac:dyDescent="0.2">
      <c r="O964" s="2"/>
    </row>
    <row r="965" spans="15:15" x14ac:dyDescent="0.2">
      <c r="O965" s="2"/>
    </row>
    <row r="966" spans="15:15" x14ac:dyDescent="0.2">
      <c r="O966" s="2"/>
    </row>
    <row r="967" spans="15:15" x14ac:dyDescent="0.2">
      <c r="O967" s="2"/>
    </row>
    <row r="968" spans="15:15" x14ac:dyDescent="0.2">
      <c r="O968" s="2"/>
    </row>
    <row r="969" spans="15:15" x14ac:dyDescent="0.2">
      <c r="O969" s="2"/>
    </row>
    <row r="970" spans="15:15" x14ac:dyDescent="0.2">
      <c r="O970" s="2"/>
    </row>
    <row r="971" spans="15:15" x14ac:dyDescent="0.2">
      <c r="O971" s="2"/>
    </row>
    <row r="972" spans="15:15" x14ac:dyDescent="0.2">
      <c r="O972" s="2"/>
    </row>
    <row r="973" spans="15:15" x14ac:dyDescent="0.2">
      <c r="O973" s="2"/>
    </row>
    <row r="974" spans="15:15" x14ac:dyDescent="0.2">
      <c r="O974" s="2"/>
    </row>
    <row r="975" spans="15:15" x14ac:dyDescent="0.2">
      <c r="O975" s="2"/>
    </row>
    <row r="976" spans="15:15" x14ac:dyDescent="0.2">
      <c r="O976" s="2"/>
    </row>
    <row r="977" spans="15:15" x14ac:dyDescent="0.2">
      <c r="O977" s="2"/>
    </row>
    <row r="978" spans="15:15" x14ac:dyDescent="0.2">
      <c r="O978" s="2"/>
    </row>
    <row r="979" spans="15:15" x14ac:dyDescent="0.2">
      <c r="O979" s="2"/>
    </row>
    <row r="980" spans="15:15" x14ac:dyDescent="0.2">
      <c r="O980" s="2"/>
    </row>
    <row r="981" spans="15:15" x14ac:dyDescent="0.2">
      <c r="O981" s="2"/>
    </row>
    <row r="982" spans="15:15" x14ac:dyDescent="0.2">
      <c r="O982" s="2"/>
    </row>
    <row r="983" spans="15:15" x14ac:dyDescent="0.2">
      <c r="O983" s="2"/>
    </row>
    <row r="984" spans="15:15" x14ac:dyDescent="0.2">
      <c r="O984" s="2"/>
    </row>
    <row r="985" spans="15:15" x14ac:dyDescent="0.2">
      <c r="O985" s="2"/>
    </row>
    <row r="986" spans="15:15" x14ac:dyDescent="0.2">
      <c r="O986" s="2"/>
    </row>
    <row r="987" spans="15:15" x14ac:dyDescent="0.2">
      <c r="O987" s="2"/>
    </row>
    <row r="988" spans="15:15" x14ac:dyDescent="0.2">
      <c r="O988" s="2"/>
    </row>
    <row r="989" spans="15:15" x14ac:dyDescent="0.2">
      <c r="O989" s="2"/>
    </row>
    <row r="990" spans="15:15" x14ac:dyDescent="0.2">
      <c r="O990" s="2"/>
    </row>
    <row r="991" spans="15:15" x14ac:dyDescent="0.2">
      <c r="O991" s="2"/>
    </row>
    <row r="992" spans="15:15" x14ac:dyDescent="0.2">
      <c r="O992" s="2"/>
    </row>
    <row r="993" spans="15:15" x14ac:dyDescent="0.2">
      <c r="O993" s="2"/>
    </row>
    <row r="994" spans="15:15" x14ac:dyDescent="0.2">
      <c r="O994" s="2"/>
    </row>
    <row r="995" spans="15:15" x14ac:dyDescent="0.2">
      <c r="O995" s="2"/>
    </row>
    <row r="996" spans="15:15" x14ac:dyDescent="0.2">
      <c r="O996" s="2"/>
    </row>
    <row r="997" spans="15:15" x14ac:dyDescent="0.2">
      <c r="O997" s="2"/>
    </row>
    <row r="998" spans="15:15" x14ac:dyDescent="0.2">
      <c r="O998" s="2"/>
    </row>
    <row r="999" spans="15:15" x14ac:dyDescent="0.2">
      <c r="O999" s="2"/>
    </row>
    <row r="1000" spans="15:15" x14ac:dyDescent="0.2">
      <c r="O1000" s="2"/>
    </row>
    <row r="1001" spans="15:15" x14ac:dyDescent="0.2">
      <c r="O1001" s="2"/>
    </row>
    <row r="1002" spans="15:15" x14ac:dyDescent="0.2">
      <c r="O1002" s="2"/>
    </row>
    <row r="1003" spans="15:15" x14ac:dyDescent="0.2">
      <c r="O1003" s="2"/>
    </row>
    <row r="1004" spans="15:15" x14ac:dyDescent="0.2">
      <c r="O1004" s="2"/>
    </row>
    <row r="1005" spans="15:15" x14ac:dyDescent="0.2">
      <c r="O1005" s="2"/>
    </row>
    <row r="1006" spans="15:15" x14ac:dyDescent="0.2">
      <c r="O1006" s="2"/>
    </row>
    <row r="1007" spans="15:15" x14ac:dyDescent="0.2">
      <c r="O1007" s="2"/>
    </row>
    <row r="1008" spans="15:15" x14ac:dyDescent="0.2">
      <c r="O1008" s="2"/>
    </row>
    <row r="1009" spans="15:15" x14ac:dyDescent="0.2">
      <c r="O1009" s="2"/>
    </row>
    <row r="1010" spans="15:15" x14ac:dyDescent="0.2">
      <c r="O1010" s="2"/>
    </row>
    <row r="1011" spans="15:15" x14ac:dyDescent="0.2">
      <c r="O1011" s="2"/>
    </row>
    <row r="1012" spans="15:15" x14ac:dyDescent="0.2">
      <c r="O1012" s="2"/>
    </row>
    <row r="1013" spans="15:15" x14ac:dyDescent="0.2">
      <c r="O1013" s="2"/>
    </row>
    <row r="1014" spans="15:15" x14ac:dyDescent="0.2">
      <c r="O1014" s="2"/>
    </row>
    <row r="1015" spans="15:15" x14ac:dyDescent="0.2">
      <c r="O1015" s="2"/>
    </row>
    <row r="1016" spans="15:15" x14ac:dyDescent="0.2">
      <c r="O1016" s="2"/>
    </row>
    <row r="1017" spans="15:15" x14ac:dyDescent="0.2">
      <c r="O1017" s="2"/>
    </row>
    <row r="1018" spans="15:15" x14ac:dyDescent="0.2">
      <c r="O1018" s="2"/>
    </row>
    <row r="1019" spans="15:15" x14ac:dyDescent="0.2">
      <c r="O1019" s="2"/>
    </row>
    <row r="1020" spans="15:15" x14ac:dyDescent="0.2">
      <c r="O1020" s="2"/>
    </row>
    <row r="1021" spans="15:15" x14ac:dyDescent="0.2">
      <c r="O1021" s="2"/>
    </row>
    <row r="1022" spans="15:15" x14ac:dyDescent="0.2">
      <c r="O1022" s="2"/>
    </row>
    <row r="1023" spans="15:15" x14ac:dyDescent="0.2">
      <c r="O1023" s="2"/>
    </row>
    <row r="1024" spans="15:15" x14ac:dyDescent="0.2">
      <c r="O1024" s="2"/>
    </row>
    <row r="1025" spans="15:15" x14ac:dyDescent="0.2">
      <c r="O1025" s="2"/>
    </row>
    <row r="1026" spans="15:15" x14ac:dyDescent="0.2">
      <c r="O1026" s="2"/>
    </row>
    <row r="1027" spans="15:15" x14ac:dyDescent="0.2">
      <c r="O1027" s="2"/>
    </row>
    <row r="1028" spans="15:15" x14ac:dyDescent="0.2">
      <c r="O1028" s="2"/>
    </row>
    <row r="1029" spans="15:15" x14ac:dyDescent="0.2">
      <c r="O1029" s="2"/>
    </row>
    <row r="1030" spans="15:15" x14ac:dyDescent="0.2">
      <c r="O1030" s="2"/>
    </row>
    <row r="1031" spans="15:15" x14ac:dyDescent="0.2">
      <c r="O1031" s="2"/>
    </row>
    <row r="1032" spans="15:15" x14ac:dyDescent="0.2">
      <c r="O1032" s="2"/>
    </row>
    <row r="1033" spans="15:15" x14ac:dyDescent="0.2">
      <c r="O1033" s="2"/>
    </row>
    <row r="1034" spans="15:15" x14ac:dyDescent="0.2">
      <c r="O1034" s="2"/>
    </row>
    <row r="1035" spans="15:15" x14ac:dyDescent="0.2">
      <c r="O1035" s="2"/>
    </row>
    <row r="1036" spans="15:15" x14ac:dyDescent="0.2">
      <c r="O1036" s="2"/>
    </row>
    <row r="1037" spans="15:15" x14ac:dyDescent="0.2">
      <c r="O1037" s="2"/>
    </row>
    <row r="1038" spans="15:15" x14ac:dyDescent="0.2">
      <c r="O1038" s="2"/>
    </row>
    <row r="1039" spans="15:15" x14ac:dyDescent="0.2">
      <c r="O1039" s="2"/>
    </row>
    <row r="1040" spans="15:15" x14ac:dyDescent="0.2">
      <c r="O1040" s="2"/>
    </row>
    <row r="1041" spans="15:15" x14ac:dyDescent="0.2">
      <c r="O1041" s="2"/>
    </row>
    <row r="1042" spans="15:15" x14ac:dyDescent="0.2">
      <c r="O1042" s="2"/>
    </row>
    <row r="1043" spans="15:15" x14ac:dyDescent="0.2">
      <c r="O1043" s="2"/>
    </row>
    <row r="1044" spans="15:15" x14ac:dyDescent="0.2">
      <c r="O1044" s="2"/>
    </row>
    <row r="1045" spans="15:15" x14ac:dyDescent="0.2">
      <c r="O1045" s="2"/>
    </row>
    <row r="1046" spans="15:15" x14ac:dyDescent="0.2">
      <c r="O1046" s="2"/>
    </row>
    <row r="1047" spans="15:15" x14ac:dyDescent="0.2">
      <c r="O1047" s="2"/>
    </row>
    <row r="1048" spans="15:15" x14ac:dyDescent="0.2">
      <c r="O1048" s="2"/>
    </row>
    <row r="1049" spans="15:15" x14ac:dyDescent="0.2">
      <c r="O1049" s="2"/>
    </row>
    <row r="1050" spans="15:15" x14ac:dyDescent="0.2">
      <c r="O1050" s="2"/>
    </row>
    <row r="1051" spans="15:15" x14ac:dyDescent="0.2">
      <c r="O1051" s="2"/>
    </row>
    <row r="1052" spans="15:15" x14ac:dyDescent="0.2">
      <c r="O1052" s="2"/>
    </row>
    <row r="1053" spans="15:15" x14ac:dyDescent="0.2">
      <c r="O1053" s="2"/>
    </row>
    <row r="1054" spans="15:15" x14ac:dyDescent="0.2">
      <c r="O1054" s="2"/>
    </row>
    <row r="1055" spans="15:15" x14ac:dyDescent="0.2">
      <c r="O1055" s="2"/>
    </row>
    <row r="1056" spans="15:15" x14ac:dyDescent="0.2">
      <c r="O1056" s="2"/>
    </row>
    <row r="1057" spans="15:15" x14ac:dyDescent="0.2">
      <c r="O1057" s="2"/>
    </row>
    <row r="1058" spans="15:15" x14ac:dyDescent="0.2">
      <c r="O1058" s="2"/>
    </row>
    <row r="1059" spans="15:15" x14ac:dyDescent="0.2">
      <c r="O1059" s="2"/>
    </row>
    <row r="1060" spans="15:15" x14ac:dyDescent="0.2">
      <c r="O1060" s="2"/>
    </row>
    <row r="1061" spans="15:15" x14ac:dyDescent="0.2">
      <c r="O1061" s="2"/>
    </row>
    <row r="1062" spans="15:15" x14ac:dyDescent="0.2">
      <c r="O1062" s="2"/>
    </row>
    <row r="1063" spans="15:15" x14ac:dyDescent="0.2">
      <c r="O1063" s="2"/>
    </row>
    <row r="1064" spans="15:15" x14ac:dyDescent="0.2">
      <c r="O1064" s="2"/>
    </row>
    <row r="1065" spans="15:15" x14ac:dyDescent="0.2">
      <c r="O1065" s="2"/>
    </row>
    <row r="1066" spans="15:15" x14ac:dyDescent="0.2">
      <c r="O1066" s="2"/>
    </row>
    <row r="1067" spans="15:15" x14ac:dyDescent="0.2">
      <c r="O1067" s="2"/>
    </row>
    <row r="1068" spans="15:15" x14ac:dyDescent="0.2">
      <c r="O1068" s="2"/>
    </row>
    <row r="1069" spans="15:15" x14ac:dyDescent="0.2">
      <c r="O1069" s="2"/>
    </row>
    <row r="1070" spans="15:15" x14ac:dyDescent="0.2">
      <c r="O1070" s="2"/>
    </row>
    <row r="1071" spans="15:15" x14ac:dyDescent="0.2">
      <c r="O1071" s="2"/>
    </row>
    <row r="1072" spans="15:15" x14ac:dyDescent="0.2">
      <c r="O1072" s="2"/>
    </row>
    <row r="1073" spans="15:15" x14ac:dyDescent="0.2">
      <c r="O1073" s="2"/>
    </row>
    <row r="1074" spans="15:15" x14ac:dyDescent="0.2">
      <c r="O1074" s="2"/>
    </row>
    <row r="1075" spans="15:15" x14ac:dyDescent="0.2">
      <c r="O1075" s="2"/>
    </row>
    <row r="1076" spans="15:15" x14ac:dyDescent="0.2">
      <c r="O1076" s="2"/>
    </row>
    <row r="1077" spans="15:15" x14ac:dyDescent="0.2">
      <c r="O1077" s="2"/>
    </row>
    <row r="1078" spans="15:15" x14ac:dyDescent="0.2">
      <c r="O1078" s="2"/>
    </row>
    <row r="1079" spans="15:15" x14ac:dyDescent="0.2">
      <c r="O1079" s="2"/>
    </row>
    <row r="1080" spans="15:15" x14ac:dyDescent="0.2">
      <c r="O1080" s="2"/>
    </row>
    <row r="1081" spans="15:15" x14ac:dyDescent="0.2">
      <c r="O1081" s="2"/>
    </row>
    <row r="1082" spans="15:15" x14ac:dyDescent="0.2">
      <c r="O1082" s="2"/>
    </row>
    <row r="1083" spans="15:15" x14ac:dyDescent="0.2">
      <c r="O1083" s="2"/>
    </row>
    <row r="1084" spans="15:15" x14ac:dyDescent="0.2">
      <c r="O1084" s="2"/>
    </row>
    <row r="1085" spans="15:15" x14ac:dyDescent="0.2">
      <c r="O1085" s="2"/>
    </row>
    <row r="1086" spans="15:15" x14ac:dyDescent="0.2">
      <c r="O1086" s="2"/>
    </row>
    <row r="1087" spans="15:15" x14ac:dyDescent="0.2">
      <c r="O1087" s="2"/>
    </row>
    <row r="1088" spans="15:15" x14ac:dyDescent="0.2">
      <c r="O1088" s="2"/>
    </row>
    <row r="1089" spans="15:15" x14ac:dyDescent="0.2">
      <c r="O1089" s="2"/>
    </row>
    <row r="1090" spans="15:15" x14ac:dyDescent="0.2">
      <c r="O1090" s="2"/>
    </row>
    <row r="1091" spans="15:15" x14ac:dyDescent="0.2">
      <c r="O1091" s="2"/>
    </row>
    <row r="1092" spans="15:15" x14ac:dyDescent="0.2">
      <c r="O1092" s="2"/>
    </row>
    <row r="1093" spans="15:15" x14ac:dyDescent="0.2">
      <c r="O1093" s="2"/>
    </row>
    <row r="1094" spans="15:15" x14ac:dyDescent="0.2">
      <c r="O1094" s="2"/>
    </row>
    <row r="1095" spans="15:15" x14ac:dyDescent="0.2">
      <c r="O1095" s="2"/>
    </row>
    <row r="1096" spans="15:15" x14ac:dyDescent="0.2">
      <c r="O1096" s="2"/>
    </row>
    <row r="1097" spans="15:15" x14ac:dyDescent="0.2">
      <c r="O1097" s="2"/>
    </row>
    <row r="1098" spans="15:15" x14ac:dyDescent="0.2">
      <c r="O1098" s="2"/>
    </row>
    <row r="1099" spans="15:15" x14ac:dyDescent="0.2">
      <c r="O1099" s="2"/>
    </row>
    <row r="1100" spans="15:15" x14ac:dyDescent="0.2">
      <c r="O1100" s="2"/>
    </row>
    <row r="1101" spans="15:15" x14ac:dyDescent="0.2">
      <c r="O1101" s="2"/>
    </row>
    <row r="1102" spans="15:15" x14ac:dyDescent="0.2">
      <c r="O1102" s="2"/>
    </row>
    <row r="1103" spans="15:15" x14ac:dyDescent="0.2">
      <c r="O1103" s="2"/>
    </row>
    <row r="1104" spans="15:15" x14ac:dyDescent="0.2">
      <c r="O1104" s="2"/>
    </row>
    <row r="1105" spans="15:15" x14ac:dyDescent="0.2">
      <c r="O1105" s="2"/>
    </row>
    <row r="1106" spans="15:15" x14ac:dyDescent="0.2">
      <c r="O1106" s="2"/>
    </row>
    <row r="1107" spans="15:15" x14ac:dyDescent="0.2">
      <c r="O1107" s="2"/>
    </row>
    <row r="1108" spans="15:15" x14ac:dyDescent="0.2">
      <c r="O1108" s="2"/>
    </row>
    <row r="1109" spans="15:15" x14ac:dyDescent="0.2">
      <c r="O1109" s="2"/>
    </row>
    <row r="1110" spans="15:15" x14ac:dyDescent="0.2">
      <c r="O1110" s="2"/>
    </row>
    <row r="1111" spans="15:15" x14ac:dyDescent="0.2">
      <c r="O1111" s="2"/>
    </row>
    <row r="1112" spans="15:15" x14ac:dyDescent="0.2">
      <c r="O1112" s="2"/>
    </row>
    <row r="1113" spans="15:15" x14ac:dyDescent="0.2">
      <c r="O1113" s="2"/>
    </row>
    <row r="1114" spans="15:15" x14ac:dyDescent="0.2">
      <c r="O1114" s="2"/>
    </row>
    <row r="1115" spans="15:15" x14ac:dyDescent="0.2">
      <c r="O1115" s="2"/>
    </row>
    <row r="1116" spans="15:15" x14ac:dyDescent="0.2">
      <c r="O1116" s="2"/>
    </row>
    <row r="1117" spans="15:15" x14ac:dyDescent="0.2">
      <c r="O1117" s="2"/>
    </row>
    <row r="1118" spans="15:15" x14ac:dyDescent="0.2">
      <c r="O1118" s="2"/>
    </row>
    <row r="1119" spans="15:15" x14ac:dyDescent="0.2">
      <c r="O1119" s="2"/>
    </row>
    <row r="1120" spans="15:15" x14ac:dyDescent="0.2">
      <c r="O1120" s="2"/>
    </row>
    <row r="1121" spans="15:15" x14ac:dyDescent="0.2">
      <c r="O1121" s="2"/>
    </row>
    <row r="1122" spans="15:15" x14ac:dyDescent="0.2">
      <c r="O1122" s="2"/>
    </row>
    <row r="1123" spans="15:15" x14ac:dyDescent="0.2">
      <c r="O1123" s="2"/>
    </row>
    <row r="1124" spans="15:15" x14ac:dyDescent="0.2">
      <c r="O1124" s="2"/>
    </row>
    <row r="1125" spans="15:15" x14ac:dyDescent="0.2">
      <c r="O1125" s="2"/>
    </row>
    <row r="1126" spans="15:15" x14ac:dyDescent="0.2">
      <c r="O1126" s="2"/>
    </row>
    <row r="1127" spans="15:15" x14ac:dyDescent="0.2">
      <c r="O1127" s="2"/>
    </row>
    <row r="1128" spans="15:15" x14ac:dyDescent="0.2">
      <c r="O1128" s="2"/>
    </row>
    <row r="1129" spans="15:15" x14ac:dyDescent="0.2">
      <c r="O1129" s="2"/>
    </row>
    <row r="1130" spans="15:15" x14ac:dyDescent="0.2">
      <c r="O1130" s="2"/>
    </row>
    <row r="1131" spans="15:15" x14ac:dyDescent="0.2">
      <c r="O1131" s="2"/>
    </row>
    <row r="1132" spans="15:15" x14ac:dyDescent="0.2">
      <c r="O1132" s="2"/>
    </row>
    <row r="1133" spans="15:15" x14ac:dyDescent="0.2">
      <c r="O1133" s="2"/>
    </row>
    <row r="1134" spans="15:15" x14ac:dyDescent="0.2">
      <c r="O1134" s="2"/>
    </row>
    <row r="1135" spans="15:15" x14ac:dyDescent="0.2">
      <c r="O1135" s="2"/>
    </row>
    <row r="1136" spans="15:15" x14ac:dyDescent="0.2">
      <c r="O1136" s="2"/>
    </row>
    <row r="1137" spans="15:15" x14ac:dyDescent="0.2">
      <c r="O1137" s="2"/>
    </row>
    <row r="1138" spans="15:15" x14ac:dyDescent="0.2">
      <c r="O1138" s="2"/>
    </row>
    <row r="1139" spans="15:15" x14ac:dyDescent="0.2">
      <c r="O1139" s="2"/>
    </row>
    <row r="1140" spans="15:15" x14ac:dyDescent="0.2">
      <c r="O1140" s="2"/>
    </row>
    <row r="1141" spans="15:15" x14ac:dyDescent="0.2">
      <c r="O1141" s="2"/>
    </row>
    <row r="1142" spans="15:15" x14ac:dyDescent="0.2">
      <c r="O1142" s="2"/>
    </row>
    <row r="1143" spans="15:15" x14ac:dyDescent="0.2">
      <c r="O1143" s="2"/>
    </row>
    <row r="1144" spans="15:15" x14ac:dyDescent="0.2">
      <c r="O1144" s="2"/>
    </row>
    <row r="1145" spans="15:15" x14ac:dyDescent="0.2">
      <c r="O1145" s="2"/>
    </row>
    <row r="1146" spans="15:15" x14ac:dyDescent="0.2">
      <c r="O1146" s="2"/>
    </row>
    <row r="1147" spans="15:15" x14ac:dyDescent="0.2">
      <c r="O1147" s="2"/>
    </row>
    <row r="1148" spans="15:15" x14ac:dyDescent="0.2">
      <c r="O1148" s="2"/>
    </row>
    <row r="1149" spans="15:15" x14ac:dyDescent="0.2">
      <c r="O1149" s="2"/>
    </row>
    <row r="1150" spans="15:15" x14ac:dyDescent="0.2">
      <c r="O1150" s="2"/>
    </row>
    <row r="1151" spans="15:15" x14ac:dyDescent="0.2">
      <c r="O1151" s="2"/>
    </row>
    <row r="1152" spans="15:15" x14ac:dyDescent="0.2">
      <c r="O1152" s="2"/>
    </row>
    <row r="1153" spans="15:15" x14ac:dyDescent="0.2">
      <c r="O1153" s="2"/>
    </row>
    <row r="1154" spans="15:15" x14ac:dyDescent="0.2">
      <c r="O1154" s="2"/>
    </row>
    <row r="1155" spans="15:15" x14ac:dyDescent="0.2">
      <c r="O1155" s="2"/>
    </row>
    <row r="1156" spans="15:15" x14ac:dyDescent="0.2">
      <c r="O1156" s="2"/>
    </row>
    <row r="1157" spans="15:15" x14ac:dyDescent="0.2">
      <c r="O1157" s="2"/>
    </row>
    <row r="1158" spans="15:15" x14ac:dyDescent="0.2">
      <c r="O1158" s="2"/>
    </row>
    <row r="1159" spans="15:15" x14ac:dyDescent="0.2">
      <c r="O1159" s="2"/>
    </row>
    <row r="1160" spans="15:15" x14ac:dyDescent="0.2">
      <c r="O1160" s="2"/>
    </row>
    <row r="1161" spans="15:15" x14ac:dyDescent="0.2">
      <c r="O1161" s="2"/>
    </row>
    <row r="1162" spans="15:15" x14ac:dyDescent="0.2">
      <c r="O1162" s="2"/>
    </row>
    <row r="1163" spans="15:15" x14ac:dyDescent="0.2">
      <c r="O1163" s="2"/>
    </row>
    <row r="1164" spans="15:15" x14ac:dyDescent="0.2">
      <c r="O1164" s="2"/>
    </row>
    <row r="1165" spans="15:15" x14ac:dyDescent="0.2">
      <c r="O1165" s="2"/>
    </row>
    <row r="1166" spans="15:15" x14ac:dyDescent="0.2">
      <c r="O1166" s="2"/>
    </row>
    <row r="1167" spans="15:15" x14ac:dyDescent="0.2">
      <c r="O1167" s="2"/>
    </row>
    <row r="1168" spans="15:15" x14ac:dyDescent="0.2">
      <c r="O1168" s="2"/>
    </row>
    <row r="1169" spans="15:15" x14ac:dyDescent="0.2">
      <c r="O1169" s="2"/>
    </row>
    <row r="1170" spans="15:15" x14ac:dyDescent="0.2">
      <c r="O1170" s="2"/>
    </row>
    <row r="1171" spans="15:15" x14ac:dyDescent="0.2">
      <c r="O1171" s="2"/>
    </row>
    <row r="1172" spans="15:15" x14ac:dyDescent="0.2">
      <c r="O1172" s="2"/>
    </row>
    <row r="1173" spans="15:15" x14ac:dyDescent="0.2">
      <c r="O1173" s="2"/>
    </row>
    <row r="1174" spans="15:15" x14ac:dyDescent="0.2">
      <c r="O1174" s="2"/>
    </row>
    <row r="1175" spans="15:15" x14ac:dyDescent="0.2">
      <c r="O1175" s="2"/>
    </row>
    <row r="1176" spans="15:15" x14ac:dyDescent="0.2">
      <c r="O1176" s="2"/>
    </row>
    <row r="1177" spans="15:15" x14ac:dyDescent="0.2">
      <c r="O1177" s="2"/>
    </row>
    <row r="1178" spans="15:15" x14ac:dyDescent="0.2">
      <c r="O1178" s="2"/>
    </row>
    <row r="1179" spans="15:15" x14ac:dyDescent="0.2">
      <c r="O1179" s="2"/>
    </row>
    <row r="1180" spans="15:15" x14ac:dyDescent="0.2">
      <c r="O1180" s="2"/>
    </row>
    <row r="1181" spans="15:15" x14ac:dyDescent="0.2">
      <c r="O1181" s="2"/>
    </row>
    <row r="1182" spans="15:15" x14ac:dyDescent="0.2">
      <c r="O1182" s="2"/>
    </row>
    <row r="1183" spans="15:15" x14ac:dyDescent="0.2">
      <c r="O1183" s="2"/>
    </row>
    <row r="1184" spans="15:15" x14ac:dyDescent="0.2">
      <c r="O1184" s="2"/>
    </row>
    <row r="1185" spans="15:15" x14ac:dyDescent="0.2">
      <c r="O1185" s="2"/>
    </row>
    <row r="1186" spans="15:15" x14ac:dyDescent="0.2">
      <c r="O1186" s="2"/>
    </row>
    <row r="1187" spans="15:15" x14ac:dyDescent="0.2">
      <c r="O1187" s="2"/>
    </row>
    <row r="1188" spans="15:15" x14ac:dyDescent="0.2">
      <c r="O1188" s="2"/>
    </row>
    <row r="1189" spans="15:15" x14ac:dyDescent="0.2">
      <c r="O1189" s="2"/>
    </row>
    <row r="1190" spans="15:15" x14ac:dyDescent="0.2">
      <c r="O1190" s="2"/>
    </row>
    <row r="1191" spans="15:15" x14ac:dyDescent="0.2">
      <c r="O1191" s="2"/>
    </row>
    <row r="1192" spans="15:15" x14ac:dyDescent="0.2">
      <c r="O1192" s="2"/>
    </row>
    <row r="1193" spans="15:15" x14ac:dyDescent="0.2">
      <c r="O1193" s="2"/>
    </row>
    <row r="1194" spans="15:15" x14ac:dyDescent="0.2">
      <c r="O1194" s="2"/>
    </row>
    <row r="1195" spans="15:15" x14ac:dyDescent="0.2">
      <c r="O1195" s="2"/>
    </row>
    <row r="1196" spans="15:15" x14ac:dyDescent="0.2">
      <c r="O1196" s="2"/>
    </row>
    <row r="1197" spans="15:15" x14ac:dyDescent="0.2">
      <c r="O1197" s="2"/>
    </row>
    <row r="1198" spans="15:15" x14ac:dyDescent="0.2">
      <c r="O1198" s="2"/>
    </row>
    <row r="1199" spans="15:15" x14ac:dyDescent="0.2">
      <c r="O1199" s="2"/>
    </row>
    <row r="1200" spans="15:15" x14ac:dyDescent="0.2">
      <c r="O1200" s="2"/>
    </row>
    <row r="1201" spans="15:15" x14ac:dyDescent="0.2">
      <c r="O1201" s="2"/>
    </row>
    <row r="1202" spans="15:15" x14ac:dyDescent="0.2">
      <c r="O1202" s="2"/>
    </row>
    <row r="1203" spans="15:15" x14ac:dyDescent="0.2">
      <c r="O1203" s="2"/>
    </row>
    <row r="1204" spans="15:15" x14ac:dyDescent="0.2">
      <c r="O1204" s="2"/>
    </row>
    <row r="1205" spans="15:15" x14ac:dyDescent="0.2">
      <c r="O1205" s="2"/>
    </row>
    <row r="1206" spans="15:15" x14ac:dyDescent="0.2">
      <c r="O1206" s="2"/>
    </row>
    <row r="1207" spans="15:15" x14ac:dyDescent="0.2">
      <c r="O1207" s="2"/>
    </row>
    <row r="1208" spans="15:15" x14ac:dyDescent="0.2">
      <c r="O1208" s="2"/>
    </row>
    <row r="1209" spans="15:15" x14ac:dyDescent="0.2">
      <c r="O1209" s="2"/>
    </row>
    <row r="1210" spans="15:15" x14ac:dyDescent="0.2">
      <c r="O1210" s="2"/>
    </row>
    <row r="1211" spans="15:15" x14ac:dyDescent="0.2">
      <c r="O1211" s="2"/>
    </row>
    <row r="1212" spans="15:15" x14ac:dyDescent="0.2">
      <c r="O1212" s="2"/>
    </row>
    <row r="1213" spans="15:15" x14ac:dyDescent="0.2">
      <c r="O1213" s="2"/>
    </row>
    <row r="1214" spans="15:15" x14ac:dyDescent="0.2">
      <c r="O1214" s="2"/>
    </row>
    <row r="1215" spans="15:15" x14ac:dyDescent="0.2">
      <c r="O1215" s="2"/>
    </row>
    <row r="1216" spans="15:15" x14ac:dyDescent="0.2">
      <c r="O1216" s="2"/>
    </row>
    <row r="1217" spans="15:15" x14ac:dyDescent="0.2">
      <c r="O1217" s="2"/>
    </row>
    <row r="1218" spans="15:15" x14ac:dyDescent="0.2">
      <c r="O1218" s="2"/>
    </row>
    <row r="1219" spans="15:15" x14ac:dyDescent="0.2">
      <c r="O1219" s="2"/>
    </row>
    <row r="1220" spans="15:15" x14ac:dyDescent="0.2">
      <c r="O1220" s="2"/>
    </row>
    <row r="1221" spans="15:15" x14ac:dyDescent="0.2">
      <c r="O1221" s="2"/>
    </row>
    <row r="1222" spans="15:15" x14ac:dyDescent="0.2">
      <c r="O1222" s="2"/>
    </row>
    <row r="1223" spans="15:15" x14ac:dyDescent="0.2">
      <c r="O1223" s="2"/>
    </row>
    <row r="1224" spans="15:15" x14ac:dyDescent="0.2">
      <c r="O1224" s="2"/>
    </row>
    <row r="1225" spans="15:15" x14ac:dyDescent="0.2">
      <c r="O1225" s="2"/>
    </row>
    <row r="1226" spans="15:15" x14ac:dyDescent="0.2">
      <c r="O1226" s="2"/>
    </row>
    <row r="1227" spans="15:15" x14ac:dyDescent="0.2">
      <c r="O1227" s="2"/>
    </row>
    <row r="1228" spans="15:15" x14ac:dyDescent="0.2">
      <c r="O1228" s="2"/>
    </row>
    <row r="1229" spans="15:15" x14ac:dyDescent="0.2">
      <c r="O1229" s="2"/>
    </row>
    <row r="1230" spans="15:15" x14ac:dyDescent="0.2">
      <c r="O1230" s="2"/>
    </row>
    <row r="1231" spans="15:15" x14ac:dyDescent="0.2">
      <c r="O1231" s="2"/>
    </row>
    <row r="1232" spans="15:15" x14ac:dyDescent="0.2">
      <c r="O1232" s="2"/>
    </row>
    <row r="1233" spans="15:15" x14ac:dyDescent="0.2">
      <c r="O1233" s="2"/>
    </row>
    <row r="1234" spans="15:15" x14ac:dyDescent="0.2">
      <c r="O1234" s="2"/>
    </row>
    <row r="1235" spans="15:15" x14ac:dyDescent="0.2">
      <c r="O1235" s="2"/>
    </row>
    <row r="1236" spans="15:15" x14ac:dyDescent="0.2">
      <c r="O1236" s="2"/>
    </row>
    <row r="1237" spans="15:15" x14ac:dyDescent="0.2">
      <c r="O1237" s="2"/>
    </row>
    <row r="1238" spans="15:15" x14ac:dyDescent="0.2">
      <c r="O1238" s="2"/>
    </row>
    <row r="1239" spans="15:15" x14ac:dyDescent="0.2">
      <c r="O1239" s="2"/>
    </row>
    <row r="1240" spans="15:15" x14ac:dyDescent="0.2">
      <c r="O1240" s="2"/>
    </row>
    <row r="1241" spans="15:15" x14ac:dyDescent="0.2">
      <c r="O1241" s="2"/>
    </row>
    <row r="1242" spans="15:15" x14ac:dyDescent="0.2">
      <c r="O1242" s="2"/>
    </row>
    <row r="1243" spans="15:15" x14ac:dyDescent="0.2">
      <c r="O1243" s="2"/>
    </row>
    <row r="1244" spans="15:15" x14ac:dyDescent="0.2">
      <c r="O1244" s="2"/>
    </row>
    <row r="1245" spans="15:15" x14ac:dyDescent="0.2">
      <c r="O1245" s="2"/>
    </row>
    <row r="1246" spans="15:15" x14ac:dyDescent="0.2">
      <c r="O1246" s="2"/>
    </row>
    <row r="1247" spans="15:15" x14ac:dyDescent="0.2">
      <c r="O1247" s="2"/>
    </row>
    <row r="1248" spans="15:15" x14ac:dyDescent="0.2">
      <c r="O1248" s="2"/>
    </row>
    <row r="1249" spans="15:15" x14ac:dyDescent="0.2">
      <c r="O1249" s="2"/>
    </row>
    <row r="1250" spans="15:15" x14ac:dyDescent="0.2">
      <c r="O1250" s="2"/>
    </row>
    <row r="1251" spans="15:15" x14ac:dyDescent="0.2">
      <c r="O1251" s="2"/>
    </row>
    <row r="1252" spans="15:15" x14ac:dyDescent="0.2">
      <c r="O1252" s="2"/>
    </row>
    <row r="1253" spans="15:15" x14ac:dyDescent="0.2">
      <c r="O1253" s="2"/>
    </row>
    <row r="1254" spans="15:15" x14ac:dyDescent="0.2">
      <c r="O1254" s="2"/>
    </row>
    <row r="1255" spans="15:15" x14ac:dyDescent="0.2">
      <c r="O1255" s="2"/>
    </row>
    <row r="1256" spans="15:15" x14ac:dyDescent="0.2">
      <c r="O1256" s="2"/>
    </row>
    <row r="1257" spans="15:15" x14ac:dyDescent="0.2">
      <c r="O1257" s="2"/>
    </row>
    <row r="1258" spans="15:15" x14ac:dyDescent="0.2">
      <c r="O1258" s="2"/>
    </row>
    <row r="1259" spans="15:15" x14ac:dyDescent="0.2">
      <c r="O1259" s="2"/>
    </row>
    <row r="1260" spans="15:15" x14ac:dyDescent="0.2">
      <c r="O1260" s="2"/>
    </row>
    <row r="1261" spans="15:15" x14ac:dyDescent="0.2">
      <c r="O1261" s="2"/>
    </row>
    <row r="1262" spans="15:15" x14ac:dyDescent="0.2">
      <c r="O1262" s="2"/>
    </row>
    <row r="1263" spans="15:15" x14ac:dyDescent="0.2">
      <c r="O1263" s="2"/>
    </row>
    <row r="1264" spans="15:15" x14ac:dyDescent="0.2">
      <c r="O1264" s="2"/>
    </row>
    <row r="1265" spans="15:15" x14ac:dyDescent="0.2">
      <c r="O1265" s="2"/>
    </row>
    <row r="1266" spans="15:15" x14ac:dyDescent="0.2">
      <c r="O1266" s="2"/>
    </row>
    <row r="1267" spans="15:15" x14ac:dyDescent="0.2">
      <c r="O1267" s="2"/>
    </row>
    <row r="1268" spans="15:15" x14ac:dyDescent="0.2">
      <c r="O1268" s="2"/>
    </row>
    <row r="1269" spans="15:15" x14ac:dyDescent="0.2">
      <c r="O1269" s="2"/>
    </row>
    <row r="1270" spans="15:15" x14ac:dyDescent="0.2">
      <c r="O1270" s="2"/>
    </row>
    <row r="1271" spans="15:15" x14ac:dyDescent="0.2">
      <c r="O1271" s="2"/>
    </row>
    <row r="1272" spans="15:15" x14ac:dyDescent="0.2">
      <c r="O1272" s="2"/>
    </row>
    <row r="1273" spans="15:15" x14ac:dyDescent="0.2">
      <c r="O1273" s="2"/>
    </row>
    <row r="1274" spans="15:15" x14ac:dyDescent="0.2">
      <c r="O1274" s="2"/>
    </row>
    <row r="1275" spans="15:15" x14ac:dyDescent="0.2">
      <c r="O1275" s="2"/>
    </row>
    <row r="1276" spans="15:15" x14ac:dyDescent="0.2">
      <c r="O1276" s="2"/>
    </row>
    <row r="1277" spans="15:15" x14ac:dyDescent="0.2">
      <c r="O1277" s="2"/>
    </row>
    <row r="1278" spans="15:15" x14ac:dyDescent="0.2">
      <c r="O1278" s="2"/>
    </row>
    <row r="1279" spans="15:15" x14ac:dyDescent="0.2">
      <c r="O1279" s="2"/>
    </row>
    <row r="1280" spans="15:15" x14ac:dyDescent="0.2">
      <c r="O1280" s="2"/>
    </row>
    <row r="1281" spans="15:15" x14ac:dyDescent="0.2">
      <c r="O1281" s="2"/>
    </row>
    <row r="1282" spans="15:15" x14ac:dyDescent="0.2">
      <c r="O1282" s="2"/>
    </row>
    <row r="1283" spans="15:15" x14ac:dyDescent="0.2">
      <c r="O1283" s="2"/>
    </row>
    <row r="1284" spans="15:15" x14ac:dyDescent="0.2">
      <c r="O1284" s="2"/>
    </row>
    <row r="1285" spans="15:15" x14ac:dyDescent="0.2">
      <c r="O1285" s="2"/>
    </row>
    <row r="1286" spans="15:15" x14ac:dyDescent="0.2">
      <c r="O1286" s="2"/>
    </row>
    <row r="1287" spans="15:15" x14ac:dyDescent="0.2">
      <c r="O1287" s="2"/>
    </row>
    <row r="1288" spans="15:15" x14ac:dyDescent="0.2">
      <c r="O1288" s="2"/>
    </row>
    <row r="1289" spans="15:15" x14ac:dyDescent="0.2">
      <c r="O1289" s="2"/>
    </row>
    <row r="1290" spans="15:15" x14ac:dyDescent="0.2">
      <c r="O1290" s="2"/>
    </row>
    <row r="1291" spans="15:15" x14ac:dyDescent="0.2">
      <c r="O1291" s="2"/>
    </row>
    <row r="1292" spans="15:15" x14ac:dyDescent="0.2">
      <c r="O1292" s="2"/>
    </row>
    <row r="1293" spans="15:15" x14ac:dyDescent="0.2">
      <c r="O1293" s="2"/>
    </row>
    <row r="1294" spans="15:15" x14ac:dyDescent="0.2">
      <c r="O1294" s="2"/>
    </row>
    <row r="1295" spans="15:15" x14ac:dyDescent="0.2">
      <c r="O1295" s="2"/>
    </row>
    <row r="1296" spans="15:15" x14ac:dyDescent="0.2">
      <c r="O1296" s="2"/>
    </row>
    <row r="1297" spans="15:15" x14ac:dyDescent="0.2">
      <c r="O1297" s="2"/>
    </row>
    <row r="1298" spans="15:15" x14ac:dyDescent="0.2">
      <c r="O1298" s="2"/>
    </row>
    <row r="1299" spans="15:15" x14ac:dyDescent="0.2">
      <c r="O1299" s="2"/>
    </row>
    <row r="1300" spans="15:15" x14ac:dyDescent="0.2">
      <c r="O1300" s="2"/>
    </row>
    <row r="1301" spans="15:15" x14ac:dyDescent="0.2">
      <c r="O1301" s="2"/>
    </row>
    <row r="1302" spans="15:15" x14ac:dyDescent="0.2">
      <c r="O1302" s="2"/>
    </row>
    <row r="1303" spans="15:15" x14ac:dyDescent="0.2">
      <c r="O1303" s="2"/>
    </row>
    <row r="1304" spans="15:15" x14ac:dyDescent="0.2">
      <c r="O1304" s="2"/>
    </row>
    <row r="1305" spans="15:15" x14ac:dyDescent="0.2">
      <c r="O1305" s="2"/>
    </row>
    <row r="1306" spans="15:15" x14ac:dyDescent="0.2">
      <c r="O1306" s="2"/>
    </row>
    <row r="1307" spans="15:15" x14ac:dyDescent="0.2">
      <c r="O1307" s="2"/>
    </row>
    <row r="1308" spans="15:15" x14ac:dyDescent="0.2">
      <c r="O1308" s="2"/>
    </row>
    <row r="1309" spans="15:15" x14ac:dyDescent="0.2">
      <c r="O1309" s="2"/>
    </row>
    <row r="1310" spans="15:15" x14ac:dyDescent="0.2">
      <c r="O1310" s="2"/>
    </row>
    <row r="1311" spans="15:15" x14ac:dyDescent="0.2">
      <c r="O1311" s="2"/>
    </row>
    <row r="1312" spans="15:15" x14ac:dyDescent="0.2">
      <c r="O1312" s="2"/>
    </row>
    <row r="1313" spans="15:15" x14ac:dyDescent="0.2">
      <c r="O1313" s="2"/>
    </row>
    <row r="1314" spans="15:15" x14ac:dyDescent="0.2">
      <c r="O1314" s="2"/>
    </row>
    <row r="1315" spans="15:15" x14ac:dyDescent="0.2">
      <c r="O1315" s="2"/>
    </row>
    <row r="1316" spans="15:15" x14ac:dyDescent="0.2">
      <c r="O1316" s="2"/>
    </row>
    <row r="1317" spans="15:15" x14ac:dyDescent="0.2">
      <c r="O1317" s="2"/>
    </row>
    <row r="1318" spans="15:15" x14ac:dyDescent="0.2">
      <c r="O1318" s="2"/>
    </row>
    <row r="1319" spans="15:15" x14ac:dyDescent="0.2">
      <c r="O1319" s="2"/>
    </row>
    <row r="1320" spans="15:15" x14ac:dyDescent="0.2">
      <c r="O1320" s="2"/>
    </row>
    <row r="1321" spans="15:15" x14ac:dyDescent="0.2">
      <c r="O1321" s="2"/>
    </row>
    <row r="1322" spans="15:15" x14ac:dyDescent="0.2">
      <c r="O1322" s="2"/>
    </row>
    <row r="1323" spans="15:15" x14ac:dyDescent="0.2">
      <c r="O1323" s="2"/>
    </row>
    <row r="1324" spans="15:15" x14ac:dyDescent="0.2">
      <c r="O1324" s="2"/>
    </row>
    <row r="1325" spans="15:15" x14ac:dyDescent="0.2">
      <c r="O1325" s="2"/>
    </row>
    <row r="1326" spans="15:15" x14ac:dyDescent="0.2">
      <c r="O1326" s="2"/>
    </row>
    <row r="1327" spans="15:15" x14ac:dyDescent="0.2">
      <c r="O1327" s="2"/>
    </row>
    <row r="1328" spans="15:15" x14ac:dyDescent="0.2">
      <c r="O1328" s="2"/>
    </row>
    <row r="1329" spans="15:15" x14ac:dyDescent="0.2">
      <c r="O1329" s="2"/>
    </row>
    <row r="1330" spans="15:15" x14ac:dyDescent="0.2">
      <c r="O1330" s="2"/>
    </row>
    <row r="1331" spans="15:15" x14ac:dyDescent="0.2">
      <c r="O1331" s="2"/>
    </row>
    <row r="1332" spans="15:15" x14ac:dyDescent="0.2">
      <c r="O1332" s="2"/>
    </row>
    <row r="1333" spans="15:15" x14ac:dyDescent="0.2">
      <c r="O1333" s="2"/>
    </row>
    <row r="1334" spans="15:15" x14ac:dyDescent="0.2">
      <c r="O1334" s="2"/>
    </row>
    <row r="1335" spans="15:15" x14ac:dyDescent="0.2">
      <c r="O1335" s="2"/>
    </row>
    <row r="1336" spans="15:15" x14ac:dyDescent="0.2">
      <c r="O1336" s="2"/>
    </row>
    <row r="1337" spans="15:15" x14ac:dyDescent="0.2">
      <c r="O1337" s="2"/>
    </row>
    <row r="1338" spans="15:15" x14ac:dyDescent="0.2">
      <c r="O1338" s="2"/>
    </row>
    <row r="1339" spans="15:15" x14ac:dyDescent="0.2">
      <c r="O1339" s="2"/>
    </row>
    <row r="1340" spans="15:15" x14ac:dyDescent="0.2">
      <c r="O1340" s="2"/>
    </row>
    <row r="1341" spans="15:15" x14ac:dyDescent="0.2">
      <c r="O1341" s="2"/>
    </row>
    <row r="1342" spans="15:15" x14ac:dyDescent="0.2">
      <c r="O1342" s="2"/>
    </row>
    <row r="1343" spans="15:15" x14ac:dyDescent="0.2">
      <c r="O1343" s="2"/>
    </row>
    <row r="1344" spans="15:15" x14ac:dyDescent="0.2">
      <c r="O1344" s="2"/>
    </row>
    <row r="1345" spans="15:15" x14ac:dyDescent="0.2">
      <c r="O1345" s="2"/>
    </row>
    <row r="1346" spans="15:15" x14ac:dyDescent="0.2">
      <c r="O1346" s="2"/>
    </row>
    <row r="1347" spans="15:15" x14ac:dyDescent="0.2">
      <c r="O1347" s="2"/>
    </row>
    <row r="1348" spans="15:15" x14ac:dyDescent="0.2">
      <c r="O1348" s="2"/>
    </row>
    <row r="1349" spans="15:15" x14ac:dyDescent="0.2">
      <c r="O1349" s="2"/>
    </row>
    <row r="1350" spans="15:15" x14ac:dyDescent="0.2">
      <c r="O1350" s="2"/>
    </row>
    <row r="1351" spans="15:15" x14ac:dyDescent="0.2">
      <c r="O1351" s="2"/>
    </row>
    <row r="1352" spans="15:15" x14ac:dyDescent="0.2">
      <c r="O1352" s="2"/>
    </row>
    <row r="1353" spans="15:15" x14ac:dyDescent="0.2">
      <c r="O1353" s="2"/>
    </row>
    <row r="1354" spans="15:15" x14ac:dyDescent="0.2">
      <c r="O1354" s="2"/>
    </row>
    <row r="1355" spans="15:15" x14ac:dyDescent="0.2">
      <c r="O1355" s="2"/>
    </row>
    <row r="1356" spans="15:15" x14ac:dyDescent="0.2">
      <c r="O1356" s="2"/>
    </row>
    <row r="1357" spans="15:15" x14ac:dyDescent="0.2">
      <c r="O1357" s="2"/>
    </row>
    <row r="1358" spans="15:15" x14ac:dyDescent="0.2">
      <c r="O1358" s="2"/>
    </row>
    <row r="1359" spans="15:15" x14ac:dyDescent="0.2">
      <c r="O1359" s="2"/>
    </row>
    <row r="1360" spans="15:15" x14ac:dyDescent="0.2">
      <c r="O1360" s="2"/>
    </row>
    <row r="1361" spans="15:15" x14ac:dyDescent="0.2">
      <c r="O1361" s="2"/>
    </row>
    <row r="1362" spans="15:15" x14ac:dyDescent="0.2">
      <c r="O1362" s="2"/>
    </row>
    <row r="1363" spans="15:15" x14ac:dyDescent="0.2">
      <c r="O1363" s="2"/>
    </row>
    <row r="1364" spans="15:15" x14ac:dyDescent="0.2">
      <c r="O1364" s="2"/>
    </row>
    <row r="1365" spans="15:15" x14ac:dyDescent="0.2">
      <c r="O1365" s="2"/>
    </row>
    <row r="1366" spans="15:15" x14ac:dyDescent="0.2">
      <c r="O1366" s="2"/>
    </row>
    <row r="1367" spans="15:15" x14ac:dyDescent="0.2">
      <c r="O1367" s="2"/>
    </row>
    <row r="1368" spans="15:15" x14ac:dyDescent="0.2">
      <c r="O1368" s="2"/>
    </row>
    <row r="1369" spans="15:15" x14ac:dyDescent="0.2">
      <c r="O1369" s="2"/>
    </row>
    <row r="1370" spans="15:15" x14ac:dyDescent="0.2">
      <c r="O1370" s="2"/>
    </row>
    <row r="1371" spans="15:15" x14ac:dyDescent="0.2">
      <c r="O1371" s="2"/>
    </row>
    <row r="1372" spans="15:15" x14ac:dyDescent="0.2">
      <c r="O1372" s="2"/>
    </row>
    <row r="1373" spans="15:15" x14ac:dyDescent="0.2">
      <c r="O1373" s="2"/>
    </row>
    <row r="1374" spans="15:15" x14ac:dyDescent="0.2">
      <c r="O1374" s="2"/>
    </row>
    <row r="1375" spans="15:15" x14ac:dyDescent="0.2">
      <c r="O1375" s="2"/>
    </row>
    <row r="1376" spans="15:15" x14ac:dyDescent="0.2">
      <c r="O1376" s="2"/>
    </row>
    <row r="1377" spans="15:15" x14ac:dyDescent="0.2">
      <c r="O1377" s="2"/>
    </row>
    <row r="1378" spans="15:15" x14ac:dyDescent="0.2">
      <c r="O1378" s="2"/>
    </row>
    <row r="1379" spans="15:15" x14ac:dyDescent="0.2">
      <c r="O1379" s="2"/>
    </row>
    <row r="1380" spans="15:15" x14ac:dyDescent="0.2">
      <c r="O1380" s="2"/>
    </row>
    <row r="1381" spans="15:15" x14ac:dyDescent="0.2">
      <c r="O1381" s="2"/>
    </row>
    <row r="1382" spans="15:15" x14ac:dyDescent="0.2">
      <c r="O1382" s="2"/>
    </row>
    <row r="1383" spans="15:15" x14ac:dyDescent="0.2">
      <c r="O1383" s="2"/>
    </row>
    <row r="1384" spans="15:15" x14ac:dyDescent="0.2">
      <c r="O1384" s="2"/>
    </row>
    <row r="1385" spans="15:15" x14ac:dyDescent="0.2">
      <c r="O1385" s="2"/>
    </row>
    <row r="1386" spans="15:15" x14ac:dyDescent="0.2">
      <c r="O1386" s="2"/>
    </row>
    <row r="1387" spans="15:15" x14ac:dyDescent="0.2">
      <c r="O1387" s="2"/>
    </row>
    <row r="1388" spans="15:15" x14ac:dyDescent="0.2">
      <c r="O1388" s="2"/>
    </row>
    <row r="1389" spans="15:15" x14ac:dyDescent="0.2">
      <c r="O1389" s="2"/>
    </row>
    <row r="1390" spans="15:15" x14ac:dyDescent="0.2">
      <c r="O1390" s="2"/>
    </row>
    <row r="1391" spans="15:15" x14ac:dyDescent="0.2">
      <c r="O1391" s="2"/>
    </row>
    <row r="1392" spans="15:15" x14ac:dyDescent="0.2">
      <c r="O1392" s="2"/>
    </row>
    <row r="1393" spans="15:15" x14ac:dyDescent="0.2">
      <c r="O1393" s="2"/>
    </row>
    <row r="1394" spans="15:15" x14ac:dyDescent="0.2">
      <c r="O1394" s="2"/>
    </row>
    <row r="1395" spans="15:15" x14ac:dyDescent="0.2">
      <c r="O1395" s="2"/>
    </row>
    <row r="1396" spans="15:15" x14ac:dyDescent="0.2">
      <c r="O1396" s="2"/>
    </row>
    <row r="1397" spans="15:15" x14ac:dyDescent="0.2">
      <c r="O1397" s="2"/>
    </row>
    <row r="1398" spans="15:15" x14ac:dyDescent="0.2">
      <c r="O1398" s="2"/>
    </row>
    <row r="1399" spans="15:15" x14ac:dyDescent="0.2">
      <c r="O1399" s="2"/>
    </row>
    <row r="1400" spans="15:15" x14ac:dyDescent="0.2">
      <c r="O1400" s="2"/>
    </row>
    <row r="1401" spans="15:15" x14ac:dyDescent="0.2">
      <c r="O1401" s="2"/>
    </row>
    <row r="1402" spans="15:15" x14ac:dyDescent="0.2">
      <c r="O1402" s="2"/>
    </row>
    <row r="1403" spans="15:15" x14ac:dyDescent="0.2">
      <c r="O1403" s="2"/>
    </row>
    <row r="1404" spans="15:15" x14ac:dyDescent="0.2">
      <c r="O1404" s="2"/>
    </row>
    <row r="1405" spans="15:15" x14ac:dyDescent="0.2">
      <c r="O1405" s="2"/>
    </row>
    <row r="1406" spans="15:15" x14ac:dyDescent="0.2">
      <c r="O1406" s="2"/>
    </row>
    <row r="1407" spans="15:15" x14ac:dyDescent="0.2">
      <c r="O1407" s="2"/>
    </row>
    <row r="1408" spans="15:15" x14ac:dyDescent="0.2">
      <c r="O1408" s="2"/>
    </row>
    <row r="1409" spans="15:15" x14ac:dyDescent="0.2">
      <c r="O1409" s="2"/>
    </row>
    <row r="1410" spans="15:15" x14ac:dyDescent="0.2">
      <c r="O1410" s="2"/>
    </row>
    <row r="1411" spans="15:15" x14ac:dyDescent="0.2">
      <c r="O1411" s="2"/>
    </row>
    <row r="1412" spans="15:15" x14ac:dyDescent="0.2">
      <c r="O1412" s="2"/>
    </row>
    <row r="1413" spans="15:15" x14ac:dyDescent="0.2">
      <c r="O1413" s="2"/>
    </row>
    <row r="1414" spans="15:15" x14ac:dyDescent="0.2">
      <c r="O1414" s="2"/>
    </row>
    <row r="1415" spans="15:15" x14ac:dyDescent="0.2">
      <c r="O1415" s="2"/>
    </row>
    <row r="1416" spans="15:15" x14ac:dyDescent="0.2">
      <c r="O1416" s="2"/>
    </row>
    <row r="1417" spans="15:15" x14ac:dyDescent="0.2">
      <c r="O1417" s="2"/>
    </row>
    <row r="1418" spans="15:15" x14ac:dyDescent="0.2">
      <c r="O1418" s="2"/>
    </row>
    <row r="1419" spans="15:15" x14ac:dyDescent="0.2">
      <c r="O1419" s="2"/>
    </row>
    <row r="1420" spans="15:15" x14ac:dyDescent="0.2">
      <c r="O1420" s="2"/>
    </row>
    <row r="1421" spans="15:15" x14ac:dyDescent="0.2">
      <c r="O1421" s="2"/>
    </row>
    <row r="1422" spans="15:15" x14ac:dyDescent="0.2">
      <c r="O1422" s="2"/>
    </row>
    <row r="1423" spans="15:15" x14ac:dyDescent="0.2">
      <c r="O1423" s="2"/>
    </row>
    <row r="1424" spans="15:15" x14ac:dyDescent="0.2">
      <c r="O1424" s="2"/>
    </row>
    <row r="1425" spans="15:15" x14ac:dyDescent="0.2">
      <c r="O1425" s="2"/>
    </row>
    <row r="1426" spans="15:15" x14ac:dyDescent="0.2">
      <c r="O1426" s="2"/>
    </row>
    <row r="1427" spans="15:15" x14ac:dyDescent="0.2">
      <c r="O1427" s="2"/>
    </row>
    <row r="1428" spans="15:15" x14ac:dyDescent="0.2">
      <c r="O1428" s="2"/>
    </row>
    <row r="1429" spans="15:15" x14ac:dyDescent="0.2">
      <c r="O1429" s="2"/>
    </row>
    <row r="1430" spans="15:15" x14ac:dyDescent="0.2">
      <c r="O1430" s="2"/>
    </row>
    <row r="1431" spans="15:15" x14ac:dyDescent="0.2">
      <c r="O1431" s="2"/>
    </row>
    <row r="1432" spans="15:15" x14ac:dyDescent="0.2">
      <c r="O1432" s="2"/>
    </row>
    <row r="1433" spans="15:15" x14ac:dyDescent="0.2">
      <c r="O1433" s="2"/>
    </row>
    <row r="1434" spans="15:15" x14ac:dyDescent="0.2">
      <c r="O1434" s="2"/>
    </row>
    <row r="1435" spans="15:15" x14ac:dyDescent="0.2">
      <c r="O1435" s="2"/>
    </row>
    <row r="1436" spans="15:15" x14ac:dyDescent="0.2">
      <c r="O1436" s="2"/>
    </row>
    <row r="1437" spans="15:15" x14ac:dyDescent="0.2">
      <c r="O1437" s="2"/>
    </row>
    <row r="1438" spans="15:15" x14ac:dyDescent="0.2">
      <c r="O1438" s="2"/>
    </row>
    <row r="1439" spans="15:15" x14ac:dyDescent="0.2">
      <c r="O1439" s="2"/>
    </row>
    <row r="1440" spans="15:15" x14ac:dyDescent="0.2">
      <c r="O1440" s="2"/>
    </row>
    <row r="1441" spans="15:15" x14ac:dyDescent="0.2">
      <c r="O1441" s="2"/>
    </row>
    <row r="1442" spans="15:15" x14ac:dyDescent="0.2">
      <c r="O1442" s="2"/>
    </row>
    <row r="1443" spans="15:15" x14ac:dyDescent="0.2">
      <c r="O1443" s="2"/>
    </row>
    <row r="1444" spans="15:15" x14ac:dyDescent="0.2">
      <c r="O1444" s="2"/>
    </row>
    <row r="1445" spans="15:15" x14ac:dyDescent="0.2">
      <c r="O1445" s="2"/>
    </row>
    <row r="1446" spans="15:15" x14ac:dyDescent="0.2">
      <c r="O1446" s="2"/>
    </row>
    <row r="1447" spans="15:15" x14ac:dyDescent="0.2">
      <c r="O1447" s="2"/>
    </row>
    <row r="1448" spans="15:15" x14ac:dyDescent="0.2">
      <c r="O1448" s="2"/>
    </row>
    <row r="1449" spans="15:15" x14ac:dyDescent="0.2">
      <c r="O1449" s="2"/>
    </row>
    <row r="1450" spans="15:15" x14ac:dyDescent="0.2">
      <c r="O1450" s="2"/>
    </row>
    <row r="1451" spans="15:15" x14ac:dyDescent="0.2">
      <c r="O1451" s="2"/>
    </row>
    <row r="1452" spans="15:15" x14ac:dyDescent="0.2">
      <c r="O1452" s="2"/>
    </row>
    <row r="1453" spans="15:15" x14ac:dyDescent="0.2">
      <c r="O1453" s="2"/>
    </row>
    <row r="1454" spans="15:15" x14ac:dyDescent="0.2">
      <c r="O1454" s="2"/>
    </row>
    <row r="1455" spans="15:15" x14ac:dyDescent="0.2">
      <c r="O1455" s="2"/>
    </row>
    <row r="1456" spans="15:15" x14ac:dyDescent="0.2">
      <c r="O1456" s="2"/>
    </row>
    <row r="1457" spans="15:15" x14ac:dyDescent="0.2">
      <c r="O1457" s="2"/>
    </row>
    <row r="1458" spans="15:15" x14ac:dyDescent="0.2">
      <c r="O1458" s="2"/>
    </row>
    <row r="1459" spans="15:15" x14ac:dyDescent="0.2">
      <c r="O1459" s="2"/>
    </row>
    <row r="1460" spans="15:15" x14ac:dyDescent="0.2">
      <c r="O1460" s="2"/>
    </row>
    <row r="1461" spans="15:15" x14ac:dyDescent="0.2">
      <c r="O1461" s="2"/>
    </row>
    <row r="1462" spans="15:15" x14ac:dyDescent="0.2">
      <c r="O1462" s="2"/>
    </row>
    <row r="1463" spans="15:15" x14ac:dyDescent="0.2">
      <c r="O1463" s="2"/>
    </row>
    <row r="1464" spans="15:15" x14ac:dyDescent="0.2">
      <c r="O1464" s="2"/>
    </row>
    <row r="1465" spans="15:15" x14ac:dyDescent="0.2">
      <c r="O1465" s="2"/>
    </row>
    <row r="1466" spans="15:15" x14ac:dyDescent="0.2">
      <c r="O1466" s="2"/>
    </row>
    <row r="1467" spans="15:15" x14ac:dyDescent="0.2">
      <c r="O1467" s="2"/>
    </row>
    <row r="1468" spans="15:15" x14ac:dyDescent="0.2">
      <c r="O1468" s="2"/>
    </row>
    <row r="1469" spans="15:15" x14ac:dyDescent="0.2">
      <c r="O1469" s="2"/>
    </row>
    <row r="1470" spans="15:15" x14ac:dyDescent="0.2">
      <c r="O1470" s="2"/>
    </row>
    <row r="1471" spans="15:15" x14ac:dyDescent="0.2">
      <c r="O1471" s="2"/>
    </row>
    <row r="1472" spans="15:15" x14ac:dyDescent="0.2">
      <c r="O1472" s="2"/>
    </row>
    <row r="1473" spans="15:15" x14ac:dyDescent="0.2">
      <c r="O1473" s="2"/>
    </row>
    <row r="1474" spans="15:15" x14ac:dyDescent="0.2">
      <c r="O1474" s="2"/>
    </row>
    <row r="1475" spans="15:15" x14ac:dyDescent="0.2">
      <c r="O1475" s="2"/>
    </row>
    <row r="1476" spans="15:15" x14ac:dyDescent="0.2">
      <c r="O1476" s="2"/>
    </row>
    <row r="1477" spans="15:15" x14ac:dyDescent="0.2">
      <c r="O1477" s="2"/>
    </row>
    <row r="1478" spans="15:15" x14ac:dyDescent="0.2">
      <c r="O1478" s="2"/>
    </row>
    <row r="1479" spans="15:15" x14ac:dyDescent="0.2">
      <c r="O1479" s="2"/>
    </row>
    <row r="1480" spans="15:15" x14ac:dyDescent="0.2">
      <c r="O1480" s="2"/>
    </row>
    <row r="1481" spans="15:15" x14ac:dyDescent="0.2">
      <c r="O1481" s="2"/>
    </row>
    <row r="1482" spans="15:15" x14ac:dyDescent="0.2">
      <c r="O1482" s="2"/>
    </row>
    <row r="1483" spans="15:15" x14ac:dyDescent="0.2">
      <c r="O1483" s="2"/>
    </row>
    <row r="1484" spans="15:15" x14ac:dyDescent="0.2">
      <c r="O1484" s="2"/>
    </row>
    <row r="1485" spans="15:15" x14ac:dyDescent="0.2">
      <c r="O1485" s="2"/>
    </row>
    <row r="1486" spans="15:15" x14ac:dyDescent="0.2">
      <c r="O1486" s="2"/>
    </row>
    <row r="1487" spans="15:15" x14ac:dyDescent="0.2">
      <c r="O1487" s="2"/>
    </row>
    <row r="1488" spans="15:15" x14ac:dyDescent="0.2">
      <c r="O1488" s="2"/>
    </row>
    <row r="1489" spans="15:15" x14ac:dyDescent="0.2">
      <c r="O1489" s="2"/>
    </row>
    <row r="1490" spans="15:15" x14ac:dyDescent="0.2">
      <c r="O1490" s="2"/>
    </row>
    <row r="1491" spans="15:15" x14ac:dyDescent="0.2">
      <c r="O1491" s="2"/>
    </row>
    <row r="1492" spans="15:15" x14ac:dyDescent="0.2">
      <c r="O1492" s="2"/>
    </row>
    <row r="1493" spans="15:15" x14ac:dyDescent="0.2">
      <c r="O1493" s="2"/>
    </row>
    <row r="1494" spans="15:15" x14ac:dyDescent="0.2">
      <c r="O1494" s="2"/>
    </row>
    <row r="1495" spans="15:15" x14ac:dyDescent="0.2">
      <c r="O1495" s="2"/>
    </row>
    <row r="1496" spans="15:15" x14ac:dyDescent="0.2">
      <c r="O1496" s="2"/>
    </row>
    <row r="1497" spans="15:15" x14ac:dyDescent="0.2">
      <c r="O1497" s="2"/>
    </row>
    <row r="1498" spans="15:15" x14ac:dyDescent="0.2">
      <c r="O1498" s="2"/>
    </row>
    <row r="1499" spans="15:15" x14ac:dyDescent="0.2">
      <c r="O1499" s="2"/>
    </row>
    <row r="1500" spans="15:15" x14ac:dyDescent="0.2">
      <c r="O1500" s="2"/>
    </row>
    <row r="1501" spans="15:15" x14ac:dyDescent="0.2">
      <c r="O1501" s="2"/>
    </row>
    <row r="1502" spans="15:15" x14ac:dyDescent="0.2">
      <c r="O1502" s="2"/>
    </row>
    <row r="1503" spans="15:15" x14ac:dyDescent="0.2">
      <c r="O1503" s="2"/>
    </row>
    <row r="1504" spans="15:15" x14ac:dyDescent="0.2">
      <c r="O1504" s="2"/>
    </row>
    <row r="1505" spans="15:15" x14ac:dyDescent="0.2">
      <c r="O1505" s="2"/>
    </row>
    <row r="1506" spans="15:15" x14ac:dyDescent="0.2">
      <c r="O1506" s="2"/>
    </row>
    <row r="1507" spans="15:15" x14ac:dyDescent="0.2">
      <c r="O1507" s="2"/>
    </row>
    <row r="1508" spans="15:15" x14ac:dyDescent="0.2">
      <c r="O1508" s="2"/>
    </row>
    <row r="1509" spans="15:15" x14ac:dyDescent="0.2">
      <c r="O1509" s="2"/>
    </row>
    <row r="1510" spans="15:15" x14ac:dyDescent="0.2">
      <c r="O1510" s="2"/>
    </row>
    <row r="1511" spans="15:15" x14ac:dyDescent="0.2">
      <c r="O1511" s="2"/>
    </row>
    <row r="1512" spans="15:15" x14ac:dyDescent="0.2">
      <c r="O1512" s="2"/>
    </row>
    <row r="1513" spans="15:15" x14ac:dyDescent="0.2">
      <c r="O1513" s="2"/>
    </row>
    <row r="1514" spans="15:15" x14ac:dyDescent="0.2">
      <c r="O1514" s="2"/>
    </row>
    <row r="1515" spans="15:15" x14ac:dyDescent="0.2">
      <c r="O1515" s="2"/>
    </row>
    <row r="1516" spans="15:15" x14ac:dyDescent="0.2">
      <c r="O1516" s="2"/>
    </row>
    <row r="1517" spans="15:15" x14ac:dyDescent="0.2">
      <c r="O1517" s="2"/>
    </row>
    <row r="1518" spans="15:15" x14ac:dyDescent="0.2">
      <c r="O1518" s="2"/>
    </row>
    <row r="1519" spans="15:15" x14ac:dyDescent="0.2">
      <c r="O1519" s="2"/>
    </row>
    <row r="1520" spans="15:15" x14ac:dyDescent="0.2">
      <c r="O1520" s="2"/>
    </row>
    <row r="1521" spans="15:15" x14ac:dyDescent="0.2">
      <c r="O1521" s="2"/>
    </row>
    <row r="1522" spans="15:15" x14ac:dyDescent="0.2">
      <c r="O1522" s="2"/>
    </row>
    <row r="1523" spans="15:15" x14ac:dyDescent="0.2">
      <c r="O1523" s="2"/>
    </row>
    <row r="1524" spans="15:15" x14ac:dyDescent="0.2">
      <c r="O1524" s="2"/>
    </row>
    <row r="1525" spans="15:15" x14ac:dyDescent="0.2">
      <c r="O1525" s="2"/>
    </row>
    <row r="1526" spans="15:15" x14ac:dyDescent="0.2">
      <c r="O1526" s="2"/>
    </row>
    <row r="1527" spans="15:15" x14ac:dyDescent="0.2">
      <c r="O1527" s="2"/>
    </row>
    <row r="1528" spans="15:15" x14ac:dyDescent="0.2">
      <c r="O1528" s="2"/>
    </row>
    <row r="1529" spans="15:15" x14ac:dyDescent="0.2">
      <c r="O1529" s="2"/>
    </row>
    <row r="1530" spans="15:15" x14ac:dyDescent="0.2">
      <c r="O1530" s="2"/>
    </row>
    <row r="1531" spans="15:15" x14ac:dyDescent="0.2">
      <c r="O1531" s="2"/>
    </row>
    <row r="1532" spans="15:15" x14ac:dyDescent="0.2">
      <c r="O1532" s="2"/>
    </row>
    <row r="1533" spans="15:15" x14ac:dyDescent="0.2">
      <c r="O1533" s="2"/>
    </row>
    <row r="1534" spans="15:15" x14ac:dyDescent="0.2">
      <c r="O1534" s="2"/>
    </row>
    <row r="1535" spans="15:15" x14ac:dyDescent="0.2">
      <c r="O1535" s="2"/>
    </row>
    <row r="1536" spans="15:15" x14ac:dyDescent="0.2">
      <c r="O1536" s="2"/>
    </row>
    <row r="1537" spans="15:15" x14ac:dyDescent="0.2">
      <c r="O1537" s="2"/>
    </row>
    <row r="1538" spans="15:15" x14ac:dyDescent="0.2">
      <c r="O1538" s="2"/>
    </row>
    <row r="1539" spans="15:15" x14ac:dyDescent="0.2">
      <c r="O1539" s="2"/>
    </row>
    <row r="1540" spans="15:15" x14ac:dyDescent="0.2">
      <c r="O1540" s="2"/>
    </row>
    <row r="1541" spans="15:15" x14ac:dyDescent="0.2">
      <c r="O1541" s="2"/>
    </row>
    <row r="1542" spans="15:15" x14ac:dyDescent="0.2">
      <c r="O1542" s="2"/>
    </row>
    <row r="1543" spans="15:15" x14ac:dyDescent="0.2">
      <c r="O1543" s="2"/>
    </row>
    <row r="1544" spans="15:15" x14ac:dyDescent="0.2">
      <c r="O1544" s="2"/>
    </row>
    <row r="1545" spans="15:15" x14ac:dyDescent="0.2">
      <c r="O1545" s="2"/>
    </row>
    <row r="1546" spans="15:15" x14ac:dyDescent="0.2">
      <c r="O1546" s="2"/>
    </row>
    <row r="1547" spans="15:15" x14ac:dyDescent="0.2">
      <c r="O1547" s="2"/>
    </row>
    <row r="1548" spans="15:15" x14ac:dyDescent="0.2">
      <c r="O1548" s="2"/>
    </row>
    <row r="1549" spans="15:15" x14ac:dyDescent="0.2">
      <c r="O1549" s="2"/>
    </row>
    <row r="1550" spans="15:15" x14ac:dyDescent="0.2">
      <c r="O1550" s="2"/>
    </row>
    <row r="1551" spans="15:15" x14ac:dyDescent="0.2">
      <c r="O1551" s="2"/>
    </row>
    <row r="1552" spans="15:15" x14ac:dyDescent="0.2">
      <c r="O1552" s="2"/>
    </row>
    <row r="1553" spans="15:15" x14ac:dyDescent="0.2">
      <c r="O1553" s="2"/>
    </row>
    <row r="1554" spans="15:15" x14ac:dyDescent="0.2">
      <c r="O1554" s="2"/>
    </row>
    <row r="1555" spans="15:15" x14ac:dyDescent="0.2">
      <c r="O1555" s="2"/>
    </row>
    <row r="1556" spans="15:15" x14ac:dyDescent="0.2">
      <c r="O1556" s="2"/>
    </row>
    <row r="1557" spans="15:15" x14ac:dyDescent="0.2">
      <c r="O1557" s="2"/>
    </row>
    <row r="1558" spans="15:15" x14ac:dyDescent="0.2">
      <c r="O1558" s="2"/>
    </row>
    <row r="1559" spans="15:15" x14ac:dyDescent="0.2">
      <c r="O1559" s="2"/>
    </row>
    <row r="1560" spans="15:15" x14ac:dyDescent="0.2">
      <c r="O1560" s="2"/>
    </row>
    <row r="1561" spans="15:15" x14ac:dyDescent="0.2">
      <c r="O1561" s="2"/>
    </row>
    <row r="1562" spans="15:15" x14ac:dyDescent="0.2">
      <c r="O1562" s="2"/>
    </row>
    <row r="1563" spans="15:15" x14ac:dyDescent="0.2">
      <c r="O1563" s="2"/>
    </row>
    <row r="1564" spans="15:15" x14ac:dyDescent="0.2">
      <c r="O1564" s="2"/>
    </row>
    <row r="1565" spans="15:15" x14ac:dyDescent="0.2">
      <c r="O1565" s="2"/>
    </row>
    <row r="1566" spans="15:15" x14ac:dyDescent="0.2">
      <c r="O1566" s="2"/>
    </row>
    <row r="1567" spans="15:15" x14ac:dyDescent="0.2">
      <c r="O1567" s="2"/>
    </row>
    <row r="1568" spans="15:15" x14ac:dyDescent="0.2">
      <c r="O1568" s="2"/>
    </row>
    <row r="1569" spans="15:15" x14ac:dyDescent="0.2">
      <c r="O1569" s="2"/>
    </row>
    <row r="1570" spans="15:15" x14ac:dyDescent="0.2">
      <c r="O1570" s="2"/>
    </row>
    <row r="1571" spans="15:15" x14ac:dyDescent="0.2">
      <c r="O1571" s="2"/>
    </row>
    <row r="1572" spans="15:15" x14ac:dyDescent="0.2">
      <c r="O1572" s="2"/>
    </row>
    <row r="1573" spans="15:15" x14ac:dyDescent="0.2">
      <c r="O1573" s="2"/>
    </row>
    <row r="1574" spans="15:15" x14ac:dyDescent="0.2">
      <c r="O1574" s="2"/>
    </row>
    <row r="1575" spans="15:15" x14ac:dyDescent="0.2">
      <c r="O1575" s="2"/>
    </row>
    <row r="1576" spans="15:15" x14ac:dyDescent="0.2">
      <c r="O1576" s="2"/>
    </row>
    <row r="1577" spans="15:15" x14ac:dyDescent="0.2">
      <c r="O1577" s="2"/>
    </row>
    <row r="1578" spans="15:15" x14ac:dyDescent="0.2">
      <c r="O1578" s="2"/>
    </row>
    <row r="1579" spans="15:15" x14ac:dyDescent="0.2">
      <c r="O1579" s="2"/>
    </row>
    <row r="1580" spans="15:15" x14ac:dyDescent="0.2">
      <c r="O1580" s="2"/>
    </row>
    <row r="1581" spans="15:15" x14ac:dyDescent="0.2">
      <c r="O1581" s="2"/>
    </row>
    <row r="1582" spans="15:15" x14ac:dyDescent="0.2">
      <c r="O1582" s="2"/>
    </row>
    <row r="1583" spans="15:15" x14ac:dyDescent="0.2">
      <c r="O1583" s="2"/>
    </row>
    <row r="1584" spans="15:15" x14ac:dyDescent="0.2">
      <c r="O1584" s="2"/>
    </row>
    <row r="1585" spans="15:15" x14ac:dyDescent="0.2">
      <c r="O1585" s="2"/>
    </row>
    <row r="1586" spans="15:15" x14ac:dyDescent="0.2">
      <c r="O1586" s="2"/>
    </row>
    <row r="1587" spans="15:15" x14ac:dyDescent="0.2">
      <c r="O1587" s="2"/>
    </row>
    <row r="1588" spans="15:15" x14ac:dyDescent="0.2">
      <c r="O1588" s="2"/>
    </row>
    <row r="1589" spans="15:15" x14ac:dyDescent="0.2">
      <c r="O1589" s="2"/>
    </row>
    <row r="1590" spans="15:15" x14ac:dyDescent="0.2">
      <c r="O1590" s="2"/>
    </row>
    <row r="1591" spans="15:15" x14ac:dyDescent="0.2">
      <c r="O1591" s="2"/>
    </row>
    <row r="1592" spans="15:15" x14ac:dyDescent="0.2">
      <c r="O1592" s="2"/>
    </row>
    <row r="1593" spans="15:15" x14ac:dyDescent="0.2">
      <c r="O1593" s="2"/>
    </row>
    <row r="1594" spans="15:15" x14ac:dyDescent="0.2">
      <c r="O1594" s="2"/>
    </row>
    <row r="1595" spans="15:15" x14ac:dyDescent="0.2">
      <c r="O1595" s="2"/>
    </row>
    <row r="1596" spans="15:15" x14ac:dyDescent="0.2">
      <c r="O1596" s="2"/>
    </row>
    <row r="1597" spans="15:15" x14ac:dyDescent="0.2">
      <c r="O1597" s="2"/>
    </row>
    <row r="1598" spans="15:15" x14ac:dyDescent="0.2">
      <c r="O1598" s="2"/>
    </row>
    <row r="1599" spans="15:15" x14ac:dyDescent="0.2">
      <c r="O1599" s="2"/>
    </row>
    <row r="1600" spans="15:15" x14ac:dyDescent="0.2">
      <c r="O1600" s="2"/>
    </row>
    <row r="1601" spans="15:15" x14ac:dyDescent="0.2">
      <c r="O1601" s="2"/>
    </row>
    <row r="1602" spans="15:15" x14ac:dyDescent="0.2">
      <c r="O1602" s="2"/>
    </row>
    <row r="1603" spans="15:15" x14ac:dyDescent="0.2">
      <c r="O1603" s="2"/>
    </row>
    <row r="1604" spans="15:15" x14ac:dyDescent="0.2">
      <c r="O1604" s="2"/>
    </row>
    <row r="1605" spans="15:15" x14ac:dyDescent="0.2">
      <c r="O1605" s="2"/>
    </row>
    <row r="1606" spans="15:15" x14ac:dyDescent="0.2">
      <c r="O1606" s="2"/>
    </row>
    <row r="1607" spans="15:15" x14ac:dyDescent="0.2">
      <c r="O1607" s="2"/>
    </row>
    <row r="1608" spans="15:15" x14ac:dyDescent="0.2">
      <c r="O1608" s="2"/>
    </row>
    <row r="1609" spans="15:15" x14ac:dyDescent="0.2">
      <c r="O1609" s="2"/>
    </row>
    <row r="1610" spans="15:15" x14ac:dyDescent="0.2">
      <c r="O1610" s="2"/>
    </row>
    <row r="1611" spans="15:15" x14ac:dyDescent="0.2">
      <c r="O1611" s="2"/>
    </row>
    <row r="1612" spans="15:15" x14ac:dyDescent="0.2">
      <c r="O1612" s="2"/>
    </row>
    <row r="1613" spans="15:15" x14ac:dyDescent="0.2">
      <c r="O1613" s="2"/>
    </row>
    <row r="1614" spans="15:15" x14ac:dyDescent="0.2">
      <c r="O1614" s="2"/>
    </row>
    <row r="1615" spans="15:15" x14ac:dyDescent="0.2">
      <c r="O1615" s="2"/>
    </row>
    <row r="1616" spans="15:15" x14ac:dyDescent="0.2">
      <c r="O1616" s="2"/>
    </row>
    <row r="1617" spans="15:15" x14ac:dyDescent="0.2">
      <c r="O1617" s="2"/>
    </row>
    <row r="1618" spans="15:15" x14ac:dyDescent="0.2">
      <c r="O1618" s="2"/>
    </row>
    <row r="1619" spans="15:15" x14ac:dyDescent="0.2">
      <c r="O1619" s="2"/>
    </row>
    <row r="1620" spans="15:15" x14ac:dyDescent="0.2">
      <c r="O1620" s="2"/>
    </row>
    <row r="1621" spans="15:15" x14ac:dyDescent="0.2">
      <c r="O1621" s="2"/>
    </row>
    <row r="1622" spans="15:15" x14ac:dyDescent="0.2">
      <c r="O1622" s="2"/>
    </row>
    <row r="1623" spans="15:15" x14ac:dyDescent="0.2">
      <c r="O1623" s="2"/>
    </row>
    <row r="1624" spans="15:15" x14ac:dyDescent="0.2">
      <c r="O1624" s="2"/>
    </row>
    <row r="1625" spans="15:15" x14ac:dyDescent="0.2">
      <c r="O1625" s="2"/>
    </row>
    <row r="1626" spans="15:15" x14ac:dyDescent="0.2">
      <c r="O1626" s="2"/>
    </row>
    <row r="1627" spans="15:15" x14ac:dyDescent="0.2">
      <c r="O1627" s="2"/>
    </row>
    <row r="1628" spans="15:15" x14ac:dyDescent="0.2">
      <c r="O1628" s="2"/>
    </row>
    <row r="1629" spans="15:15" x14ac:dyDescent="0.2">
      <c r="O1629" s="2"/>
    </row>
    <row r="1630" spans="15:15" x14ac:dyDescent="0.2">
      <c r="O1630" s="2"/>
    </row>
    <row r="1631" spans="15:15" x14ac:dyDescent="0.2">
      <c r="O1631" s="2"/>
    </row>
    <row r="1632" spans="15:15" x14ac:dyDescent="0.2">
      <c r="O1632" s="2"/>
    </row>
    <row r="1633" spans="15:15" x14ac:dyDescent="0.2">
      <c r="O1633" s="2"/>
    </row>
    <row r="1634" spans="15:15" x14ac:dyDescent="0.2">
      <c r="O1634" s="2"/>
    </row>
    <row r="1635" spans="15:15" x14ac:dyDescent="0.2">
      <c r="O1635" s="2"/>
    </row>
    <row r="1636" spans="15:15" x14ac:dyDescent="0.2">
      <c r="O1636" s="2"/>
    </row>
    <row r="1637" spans="15:15" x14ac:dyDescent="0.2">
      <c r="O1637" s="2"/>
    </row>
    <row r="1638" spans="15:15" x14ac:dyDescent="0.2">
      <c r="O1638" s="2"/>
    </row>
    <row r="1639" spans="15:15" x14ac:dyDescent="0.2">
      <c r="O1639" s="2"/>
    </row>
    <row r="1640" spans="15:15" x14ac:dyDescent="0.2">
      <c r="O1640" s="2"/>
    </row>
    <row r="1641" spans="15:15" x14ac:dyDescent="0.2">
      <c r="O1641" s="2"/>
    </row>
    <row r="1642" spans="15:15" x14ac:dyDescent="0.2">
      <c r="O1642" s="2"/>
    </row>
    <row r="1643" spans="15:15" x14ac:dyDescent="0.2">
      <c r="O1643" s="2"/>
    </row>
    <row r="1644" spans="15:15" x14ac:dyDescent="0.2">
      <c r="O1644" s="2"/>
    </row>
    <row r="1645" spans="15:15" x14ac:dyDescent="0.2">
      <c r="O1645" s="2"/>
    </row>
    <row r="1646" spans="15:15" x14ac:dyDescent="0.2">
      <c r="O1646" s="2"/>
    </row>
    <row r="1647" spans="15:15" x14ac:dyDescent="0.2">
      <c r="O1647" s="2"/>
    </row>
    <row r="1648" spans="15:15" x14ac:dyDescent="0.2">
      <c r="O1648" s="2"/>
    </row>
    <row r="1649" spans="15:15" x14ac:dyDescent="0.2">
      <c r="O1649" s="2"/>
    </row>
    <row r="1650" spans="15:15" x14ac:dyDescent="0.2">
      <c r="O1650" s="2"/>
    </row>
    <row r="1651" spans="15:15" x14ac:dyDescent="0.2">
      <c r="O1651" s="2"/>
    </row>
    <row r="1652" spans="15:15" x14ac:dyDescent="0.2">
      <c r="O1652" s="2"/>
    </row>
    <row r="1653" spans="15:15" x14ac:dyDescent="0.2">
      <c r="O1653" s="2"/>
    </row>
    <row r="1654" spans="15:15" x14ac:dyDescent="0.2">
      <c r="O1654" s="2"/>
    </row>
    <row r="1655" spans="15:15" x14ac:dyDescent="0.2">
      <c r="O1655" s="2"/>
    </row>
    <row r="1656" spans="15:15" x14ac:dyDescent="0.2">
      <c r="O1656" s="2"/>
    </row>
    <row r="1657" spans="15:15" x14ac:dyDescent="0.2">
      <c r="O1657" s="2"/>
    </row>
    <row r="1658" spans="15:15" x14ac:dyDescent="0.2">
      <c r="O1658" s="2"/>
    </row>
    <row r="1659" spans="15:15" x14ac:dyDescent="0.2">
      <c r="O1659" s="2"/>
    </row>
    <row r="1660" spans="15:15" x14ac:dyDescent="0.2">
      <c r="O1660" s="2"/>
    </row>
    <row r="1661" spans="15:15" x14ac:dyDescent="0.2">
      <c r="O1661" s="2"/>
    </row>
    <row r="1662" spans="15:15" x14ac:dyDescent="0.2">
      <c r="O1662" s="2"/>
    </row>
    <row r="1663" spans="15:15" x14ac:dyDescent="0.2">
      <c r="O1663" s="2"/>
    </row>
    <row r="1664" spans="15:15" x14ac:dyDescent="0.2">
      <c r="O1664" s="2"/>
    </row>
    <row r="1665" spans="15:15" x14ac:dyDescent="0.2">
      <c r="O1665" s="2"/>
    </row>
    <row r="1666" spans="15:15" x14ac:dyDescent="0.2">
      <c r="O1666" s="2"/>
    </row>
    <row r="1667" spans="15:15" x14ac:dyDescent="0.2">
      <c r="O1667" s="2"/>
    </row>
    <row r="1668" spans="15:15" x14ac:dyDescent="0.2">
      <c r="O1668" s="2"/>
    </row>
    <row r="1669" spans="15:15" x14ac:dyDescent="0.2">
      <c r="O1669" s="2"/>
    </row>
    <row r="1670" spans="15:15" x14ac:dyDescent="0.2">
      <c r="O1670" s="2"/>
    </row>
    <row r="1671" spans="15:15" x14ac:dyDescent="0.2">
      <c r="O1671" s="2"/>
    </row>
    <row r="1672" spans="15:15" x14ac:dyDescent="0.2">
      <c r="O1672" s="2"/>
    </row>
    <row r="1673" spans="15:15" x14ac:dyDescent="0.2">
      <c r="O1673" s="2"/>
    </row>
    <row r="1674" spans="15:15" x14ac:dyDescent="0.2">
      <c r="O1674" s="2"/>
    </row>
    <row r="1675" spans="15:15" x14ac:dyDescent="0.2">
      <c r="O1675" s="2"/>
    </row>
    <row r="1676" spans="15:15" x14ac:dyDescent="0.2">
      <c r="O1676" s="2"/>
    </row>
    <row r="1677" spans="15:15" x14ac:dyDescent="0.2">
      <c r="O1677" s="2"/>
    </row>
    <row r="1678" spans="15:15" x14ac:dyDescent="0.2">
      <c r="O1678" s="2"/>
    </row>
    <row r="1679" spans="15:15" x14ac:dyDescent="0.2">
      <c r="O1679" s="2"/>
    </row>
    <row r="1680" spans="15:15" x14ac:dyDescent="0.2">
      <c r="O1680" s="2"/>
    </row>
    <row r="1681" spans="15:15" x14ac:dyDescent="0.2">
      <c r="O1681" s="2"/>
    </row>
    <row r="1682" spans="15:15" x14ac:dyDescent="0.2">
      <c r="O1682" s="2"/>
    </row>
    <row r="1683" spans="15:15" x14ac:dyDescent="0.2">
      <c r="O1683" s="2"/>
    </row>
    <row r="1684" spans="15:15" x14ac:dyDescent="0.2">
      <c r="O1684" s="2"/>
    </row>
    <row r="1685" spans="15:15" x14ac:dyDescent="0.2">
      <c r="O1685" s="2"/>
    </row>
    <row r="1686" spans="15:15" x14ac:dyDescent="0.2">
      <c r="O1686" s="2"/>
    </row>
    <row r="1687" spans="15:15" x14ac:dyDescent="0.2">
      <c r="O1687" s="2"/>
    </row>
    <row r="1688" spans="15:15" x14ac:dyDescent="0.2">
      <c r="O1688" s="2"/>
    </row>
    <row r="1689" spans="15:15" x14ac:dyDescent="0.2">
      <c r="O1689" s="2"/>
    </row>
    <row r="1690" spans="15:15" x14ac:dyDescent="0.2">
      <c r="O1690" s="2"/>
    </row>
    <row r="1691" spans="15:15" x14ac:dyDescent="0.2">
      <c r="O1691" s="2"/>
    </row>
    <row r="1692" spans="15:15" x14ac:dyDescent="0.2">
      <c r="O1692" s="2"/>
    </row>
    <row r="1693" spans="15:15" x14ac:dyDescent="0.2">
      <c r="O1693" s="2"/>
    </row>
    <row r="1694" spans="15:15" x14ac:dyDescent="0.2">
      <c r="O1694" s="2"/>
    </row>
    <row r="1695" spans="15:15" x14ac:dyDescent="0.2">
      <c r="O1695" s="2"/>
    </row>
    <row r="1696" spans="15:15" x14ac:dyDescent="0.2">
      <c r="O1696" s="2"/>
    </row>
    <row r="1697" spans="15:15" x14ac:dyDescent="0.2">
      <c r="O1697" s="2"/>
    </row>
    <row r="1698" spans="15:15" x14ac:dyDescent="0.2">
      <c r="O1698" s="2"/>
    </row>
    <row r="1699" spans="15:15" x14ac:dyDescent="0.2">
      <c r="O1699" s="2"/>
    </row>
    <row r="1700" spans="15:15" x14ac:dyDescent="0.2">
      <c r="O1700" s="2"/>
    </row>
    <row r="1701" spans="15:15" x14ac:dyDescent="0.2">
      <c r="O1701" s="2"/>
    </row>
    <row r="1702" spans="15:15" x14ac:dyDescent="0.2">
      <c r="O1702" s="2"/>
    </row>
    <row r="1703" spans="15:15" x14ac:dyDescent="0.2">
      <c r="O1703" s="2"/>
    </row>
    <row r="1704" spans="15:15" x14ac:dyDescent="0.2">
      <c r="O1704" s="2"/>
    </row>
    <row r="1705" spans="15:15" x14ac:dyDescent="0.2">
      <c r="O1705" s="2"/>
    </row>
    <row r="1706" spans="15:15" x14ac:dyDescent="0.2">
      <c r="O1706" s="2"/>
    </row>
    <row r="1707" spans="15:15" x14ac:dyDescent="0.2">
      <c r="O1707" s="2"/>
    </row>
    <row r="1708" spans="15:15" x14ac:dyDescent="0.2">
      <c r="O1708" s="2"/>
    </row>
    <row r="1709" spans="15:15" x14ac:dyDescent="0.2">
      <c r="O1709" s="2"/>
    </row>
    <row r="1710" spans="15:15" x14ac:dyDescent="0.2">
      <c r="O1710" s="2"/>
    </row>
    <row r="1711" spans="15:15" x14ac:dyDescent="0.2">
      <c r="O1711" s="2"/>
    </row>
    <row r="1712" spans="15:15" x14ac:dyDescent="0.2">
      <c r="O1712" s="2"/>
    </row>
    <row r="1713" spans="15:15" x14ac:dyDescent="0.2">
      <c r="O1713" s="2"/>
    </row>
    <row r="1714" spans="15:15" x14ac:dyDescent="0.2">
      <c r="O1714" s="2"/>
    </row>
    <row r="1715" spans="15:15" x14ac:dyDescent="0.2">
      <c r="O1715" s="2"/>
    </row>
    <row r="1716" spans="15:15" x14ac:dyDescent="0.2">
      <c r="O1716" s="2"/>
    </row>
    <row r="1717" spans="15:15" x14ac:dyDescent="0.2">
      <c r="O1717" s="2"/>
    </row>
    <row r="1718" spans="15:15" x14ac:dyDescent="0.2">
      <c r="O1718" s="2"/>
    </row>
    <row r="1719" spans="15:15" x14ac:dyDescent="0.2">
      <c r="O1719" s="2"/>
    </row>
    <row r="1720" spans="15:15" x14ac:dyDescent="0.2">
      <c r="O1720" s="2"/>
    </row>
    <row r="1721" spans="15:15" x14ac:dyDescent="0.2">
      <c r="O1721" s="2"/>
    </row>
    <row r="1722" spans="15:15" x14ac:dyDescent="0.2">
      <c r="O1722" s="2"/>
    </row>
    <row r="1723" spans="15:15" x14ac:dyDescent="0.2">
      <c r="O1723" s="2"/>
    </row>
    <row r="1724" spans="15:15" x14ac:dyDescent="0.2">
      <c r="O1724" s="2"/>
    </row>
    <row r="1725" spans="15:15" x14ac:dyDescent="0.2">
      <c r="O1725" s="2"/>
    </row>
    <row r="1726" spans="15:15" x14ac:dyDescent="0.2">
      <c r="O1726" s="2"/>
    </row>
    <row r="1727" spans="15:15" x14ac:dyDescent="0.2">
      <c r="O1727" s="2"/>
    </row>
    <row r="1728" spans="15:15" x14ac:dyDescent="0.2">
      <c r="O1728" s="2"/>
    </row>
    <row r="1729" spans="15:15" x14ac:dyDescent="0.2">
      <c r="O1729" s="2"/>
    </row>
    <row r="1730" spans="15:15" x14ac:dyDescent="0.2">
      <c r="O1730" s="2"/>
    </row>
    <row r="1731" spans="15:15" x14ac:dyDescent="0.2">
      <c r="O1731" s="2"/>
    </row>
    <row r="1732" spans="15:15" x14ac:dyDescent="0.2">
      <c r="O1732" s="2"/>
    </row>
    <row r="1733" spans="15:15" x14ac:dyDescent="0.2">
      <c r="O1733" s="2"/>
    </row>
    <row r="1734" spans="15:15" x14ac:dyDescent="0.2">
      <c r="O1734" s="2"/>
    </row>
    <row r="1735" spans="15:15" x14ac:dyDescent="0.2">
      <c r="O1735" s="2"/>
    </row>
    <row r="1736" spans="15:15" x14ac:dyDescent="0.2">
      <c r="O1736" s="2"/>
    </row>
    <row r="1737" spans="15:15" x14ac:dyDescent="0.2">
      <c r="O1737" s="2"/>
    </row>
    <row r="1738" spans="15:15" x14ac:dyDescent="0.2">
      <c r="O1738" s="2"/>
    </row>
    <row r="1739" spans="15:15" x14ac:dyDescent="0.2">
      <c r="O1739" s="2"/>
    </row>
    <row r="1740" spans="15:15" x14ac:dyDescent="0.2">
      <c r="O1740" s="2"/>
    </row>
    <row r="1741" spans="15:15" x14ac:dyDescent="0.2">
      <c r="O1741" s="2"/>
    </row>
    <row r="1742" spans="15:15" x14ac:dyDescent="0.2">
      <c r="O1742" s="2"/>
    </row>
    <row r="1743" spans="15:15" x14ac:dyDescent="0.2">
      <c r="O1743" s="2"/>
    </row>
    <row r="1744" spans="15:15" x14ac:dyDescent="0.2">
      <c r="O1744" s="2"/>
    </row>
    <row r="1745" spans="15:15" x14ac:dyDescent="0.2">
      <c r="O1745" s="2"/>
    </row>
    <row r="1746" spans="15:15" x14ac:dyDescent="0.2">
      <c r="O1746" s="2"/>
    </row>
    <row r="1747" spans="15:15" x14ac:dyDescent="0.2">
      <c r="O1747" s="2"/>
    </row>
    <row r="1748" spans="15:15" x14ac:dyDescent="0.2">
      <c r="O1748" s="2"/>
    </row>
    <row r="1749" spans="15:15" x14ac:dyDescent="0.2">
      <c r="O1749" s="2"/>
    </row>
    <row r="1750" spans="15:15" x14ac:dyDescent="0.2">
      <c r="O1750" s="2"/>
    </row>
    <row r="1751" spans="15:15" x14ac:dyDescent="0.2">
      <c r="O1751" s="2"/>
    </row>
    <row r="1752" spans="15:15" x14ac:dyDescent="0.2">
      <c r="O1752" s="2"/>
    </row>
    <row r="1753" spans="15:15" x14ac:dyDescent="0.2">
      <c r="O1753" s="2"/>
    </row>
    <row r="1754" spans="15:15" x14ac:dyDescent="0.2">
      <c r="O1754" s="2"/>
    </row>
    <row r="1755" spans="15:15" x14ac:dyDescent="0.2">
      <c r="O1755" s="2"/>
    </row>
    <row r="1756" spans="15:15" x14ac:dyDescent="0.2">
      <c r="O1756" s="2"/>
    </row>
    <row r="1757" spans="15:15" x14ac:dyDescent="0.2">
      <c r="O1757" s="2"/>
    </row>
    <row r="1758" spans="15:15" x14ac:dyDescent="0.2">
      <c r="O1758" s="2"/>
    </row>
    <row r="1759" spans="15:15" x14ac:dyDescent="0.2">
      <c r="O1759" s="2"/>
    </row>
    <row r="1760" spans="15:15" x14ac:dyDescent="0.2">
      <c r="O1760" s="2"/>
    </row>
    <row r="1761" spans="15:15" x14ac:dyDescent="0.2">
      <c r="O1761" s="2"/>
    </row>
    <row r="1762" spans="15:15" x14ac:dyDescent="0.2">
      <c r="O1762" s="2"/>
    </row>
    <row r="1763" spans="15:15" x14ac:dyDescent="0.2">
      <c r="O1763" s="2"/>
    </row>
    <row r="1764" spans="15:15" x14ac:dyDescent="0.2">
      <c r="O1764" s="2"/>
    </row>
    <row r="1765" spans="15:15" x14ac:dyDescent="0.2">
      <c r="O1765" s="2"/>
    </row>
    <row r="1766" spans="15:15" x14ac:dyDescent="0.2">
      <c r="O1766" s="2"/>
    </row>
    <row r="1767" spans="15:15" x14ac:dyDescent="0.2">
      <c r="O1767" s="2"/>
    </row>
    <row r="1768" spans="15:15" x14ac:dyDescent="0.2">
      <c r="O1768" s="2"/>
    </row>
    <row r="1769" spans="15:15" x14ac:dyDescent="0.2">
      <c r="O1769" s="2"/>
    </row>
    <row r="1770" spans="15:15" x14ac:dyDescent="0.2">
      <c r="O1770" s="2"/>
    </row>
    <row r="1771" spans="15:15" x14ac:dyDescent="0.2">
      <c r="O1771" s="2"/>
    </row>
    <row r="1772" spans="15:15" x14ac:dyDescent="0.2">
      <c r="O1772" s="2"/>
    </row>
    <row r="1773" spans="15:15" x14ac:dyDescent="0.2">
      <c r="O1773" s="2"/>
    </row>
    <row r="1774" spans="15:15" x14ac:dyDescent="0.2">
      <c r="O1774" s="2"/>
    </row>
    <row r="1775" spans="15:15" x14ac:dyDescent="0.2">
      <c r="O1775" s="2"/>
    </row>
    <row r="1776" spans="15:15" x14ac:dyDescent="0.2">
      <c r="O1776" s="2"/>
    </row>
    <row r="1777" spans="15:15" x14ac:dyDescent="0.2">
      <c r="O1777" s="2"/>
    </row>
    <row r="1778" spans="15:15" x14ac:dyDescent="0.2">
      <c r="O1778" s="2"/>
    </row>
    <row r="1779" spans="15:15" x14ac:dyDescent="0.2">
      <c r="O1779" s="2"/>
    </row>
    <row r="1780" spans="15:15" x14ac:dyDescent="0.2">
      <c r="O1780" s="2"/>
    </row>
    <row r="1781" spans="15:15" x14ac:dyDescent="0.2">
      <c r="O1781" s="2"/>
    </row>
    <row r="1782" spans="15:15" x14ac:dyDescent="0.2">
      <c r="O1782" s="2"/>
    </row>
    <row r="1783" spans="15:15" x14ac:dyDescent="0.2">
      <c r="O1783" s="2"/>
    </row>
    <row r="1784" spans="15:15" x14ac:dyDescent="0.2">
      <c r="O1784" s="2"/>
    </row>
    <row r="1785" spans="15:15" x14ac:dyDescent="0.2">
      <c r="O1785" s="2"/>
    </row>
    <row r="1786" spans="15:15" x14ac:dyDescent="0.2">
      <c r="O1786" s="2"/>
    </row>
    <row r="1787" spans="15:15" x14ac:dyDescent="0.2">
      <c r="O1787" s="2"/>
    </row>
    <row r="1788" spans="15:15" x14ac:dyDescent="0.2">
      <c r="O1788" s="2"/>
    </row>
    <row r="1789" spans="15:15" x14ac:dyDescent="0.2">
      <c r="O1789" s="2"/>
    </row>
    <row r="1790" spans="15:15" x14ac:dyDescent="0.2">
      <c r="O1790" s="2"/>
    </row>
    <row r="1791" spans="15:15" x14ac:dyDescent="0.2">
      <c r="O1791" s="2"/>
    </row>
    <row r="1792" spans="15:15" x14ac:dyDescent="0.2">
      <c r="O1792" s="2"/>
    </row>
    <row r="1793" spans="15:15" x14ac:dyDescent="0.2">
      <c r="O1793" s="2"/>
    </row>
    <row r="1794" spans="15:15" x14ac:dyDescent="0.2">
      <c r="O1794" s="2"/>
    </row>
    <row r="1795" spans="15:15" x14ac:dyDescent="0.2">
      <c r="O1795" s="2"/>
    </row>
    <row r="1796" spans="15:15" x14ac:dyDescent="0.2">
      <c r="O1796" s="2"/>
    </row>
    <row r="1797" spans="15:15" x14ac:dyDescent="0.2">
      <c r="O1797" s="2"/>
    </row>
    <row r="1798" spans="15:15" x14ac:dyDescent="0.2">
      <c r="O1798" s="2"/>
    </row>
    <row r="1799" spans="15:15" x14ac:dyDescent="0.2">
      <c r="O1799" s="2"/>
    </row>
    <row r="1800" spans="15:15" x14ac:dyDescent="0.2">
      <c r="O1800" s="2"/>
    </row>
    <row r="1801" spans="15:15" x14ac:dyDescent="0.2">
      <c r="O1801" s="2"/>
    </row>
    <row r="1802" spans="15:15" x14ac:dyDescent="0.2">
      <c r="O1802" s="2"/>
    </row>
    <row r="1803" spans="15:15" x14ac:dyDescent="0.2">
      <c r="O1803" s="2"/>
    </row>
    <row r="1804" spans="15:15" x14ac:dyDescent="0.2">
      <c r="O1804" s="2"/>
    </row>
    <row r="1805" spans="15:15" x14ac:dyDescent="0.2">
      <c r="O1805" s="2"/>
    </row>
    <row r="1806" spans="15:15" x14ac:dyDescent="0.2">
      <c r="O1806" s="2"/>
    </row>
    <row r="1807" spans="15:15" x14ac:dyDescent="0.2">
      <c r="O1807" s="2"/>
    </row>
    <row r="1808" spans="15:15" x14ac:dyDescent="0.2">
      <c r="O1808" s="2"/>
    </row>
    <row r="1809" spans="15:15" x14ac:dyDescent="0.2">
      <c r="O1809" s="2"/>
    </row>
    <row r="1810" spans="15:15" x14ac:dyDescent="0.2">
      <c r="O1810" s="2"/>
    </row>
    <row r="1811" spans="15:15" x14ac:dyDescent="0.2">
      <c r="O1811" s="2"/>
    </row>
    <row r="1812" spans="15:15" x14ac:dyDescent="0.2">
      <c r="O1812" s="2"/>
    </row>
    <row r="1813" spans="15:15" x14ac:dyDescent="0.2">
      <c r="O1813" s="2"/>
    </row>
    <row r="1814" spans="15:15" x14ac:dyDescent="0.2">
      <c r="O1814" s="2"/>
    </row>
    <row r="1815" spans="15:15" x14ac:dyDescent="0.2">
      <c r="O1815" s="2"/>
    </row>
    <row r="1816" spans="15:15" x14ac:dyDescent="0.2">
      <c r="O1816" s="2"/>
    </row>
    <row r="1817" spans="15:15" x14ac:dyDescent="0.2">
      <c r="O1817" s="2"/>
    </row>
    <row r="1818" spans="15:15" x14ac:dyDescent="0.2">
      <c r="O1818" s="2"/>
    </row>
    <row r="1819" spans="15:15" x14ac:dyDescent="0.2">
      <c r="O1819" s="2"/>
    </row>
    <row r="1820" spans="15:15" x14ac:dyDescent="0.2">
      <c r="O1820" s="2"/>
    </row>
    <row r="1821" spans="15:15" x14ac:dyDescent="0.2">
      <c r="O1821" s="2"/>
    </row>
    <row r="1822" spans="15:15" x14ac:dyDescent="0.2">
      <c r="O1822" s="2"/>
    </row>
    <row r="1823" spans="15:15" x14ac:dyDescent="0.2">
      <c r="O1823" s="2"/>
    </row>
    <row r="1824" spans="15:15" x14ac:dyDescent="0.2">
      <c r="O1824" s="2"/>
    </row>
    <row r="1825" spans="15:15" x14ac:dyDescent="0.2">
      <c r="O1825" s="2"/>
    </row>
    <row r="1826" spans="15:15" x14ac:dyDescent="0.2">
      <c r="O1826" s="2"/>
    </row>
    <row r="1827" spans="15:15" x14ac:dyDescent="0.2">
      <c r="O1827" s="2"/>
    </row>
    <row r="1828" spans="15:15" x14ac:dyDescent="0.2">
      <c r="O1828" s="2"/>
    </row>
    <row r="1829" spans="15:15" x14ac:dyDescent="0.2">
      <c r="O1829" s="2"/>
    </row>
    <row r="1830" spans="15:15" x14ac:dyDescent="0.2">
      <c r="O1830" s="2"/>
    </row>
    <row r="1831" spans="15:15" x14ac:dyDescent="0.2">
      <c r="O1831" s="2"/>
    </row>
    <row r="1832" spans="15:15" x14ac:dyDescent="0.2">
      <c r="O1832" s="2"/>
    </row>
    <row r="1833" spans="15:15" x14ac:dyDescent="0.2">
      <c r="O1833" s="2"/>
    </row>
    <row r="1834" spans="15:15" x14ac:dyDescent="0.2">
      <c r="O1834" s="2"/>
    </row>
    <row r="1835" spans="15:15" x14ac:dyDescent="0.2">
      <c r="O1835" s="2"/>
    </row>
    <row r="1836" spans="15:15" x14ac:dyDescent="0.2">
      <c r="O1836" s="2"/>
    </row>
    <row r="1837" spans="15:15" x14ac:dyDescent="0.2">
      <c r="O1837" s="2"/>
    </row>
    <row r="1838" spans="15:15" x14ac:dyDescent="0.2">
      <c r="O1838" s="2"/>
    </row>
    <row r="1839" spans="15:15" x14ac:dyDescent="0.2">
      <c r="O1839" s="2"/>
    </row>
    <row r="1840" spans="15:15" x14ac:dyDescent="0.2">
      <c r="O1840" s="2"/>
    </row>
    <row r="1841" spans="15:15" x14ac:dyDescent="0.2">
      <c r="O1841" s="2"/>
    </row>
    <row r="1842" spans="15:15" x14ac:dyDescent="0.2">
      <c r="O1842" s="2"/>
    </row>
    <row r="1843" spans="15:15" x14ac:dyDescent="0.2">
      <c r="O1843" s="2"/>
    </row>
    <row r="1844" spans="15:15" x14ac:dyDescent="0.2">
      <c r="O1844" s="2"/>
    </row>
    <row r="1845" spans="15:15" x14ac:dyDescent="0.2">
      <c r="O1845" s="2"/>
    </row>
    <row r="1846" spans="15:15" x14ac:dyDescent="0.2">
      <c r="O1846" s="2"/>
    </row>
    <row r="1847" spans="15:15" x14ac:dyDescent="0.2">
      <c r="O1847" s="2"/>
    </row>
    <row r="1848" spans="15:15" x14ac:dyDescent="0.2">
      <c r="O1848" s="2"/>
    </row>
    <row r="1849" spans="15:15" x14ac:dyDescent="0.2">
      <c r="O1849" s="2"/>
    </row>
    <row r="1850" spans="15:15" x14ac:dyDescent="0.2">
      <c r="O1850" s="2"/>
    </row>
    <row r="1851" spans="15:15" x14ac:dyDescent="0.2">
      <c r="O1851" s="2"/>
    </row>
    <row r="1852" spans="15:15" x14ac:dyDescent="0.2">
      <c r="O1852" s="2"/>
    </row>
    <row r="1853" spans="15:15" x14ac:dyDescent="0.2">
      <c r="O1853" s="2"/>
    </row>
    <row r="1854" spans="15:15" x14ac:dyDescent="0.2">
      <c r="O1854" s="2"/>
    </row>
    <row r="1855" spans="15:15" x14ac:dyDescent="0.2">
      <c r="O1855" s="2"/>
    </row>
    <row r="1856" spans="15:15" x14ac:dyDescent="0.2">
      <c r="O1856" s="2"/>
    </row>
    <row r="1857" spans="15:15" x14ac:dyDescent="0.2">
      <c r="O1857" s="2"/>
    </row>
    <row r="1858" spans="15:15" x14ac:dyDescent="0.2">
      <c r="O1858" s="2"/>
    </row>
    <row r="1859" spans="15:15" x14ac:dyDescent="0.2">
      <c r="O1859" s="2"/>
    </row>
    <row r="1860" spans="15:15" x14ac:dyDescent="0.2">
      <c r="O1860" s="2"/>
    </row>
    <row r="1861" spans="15:15" x14ac:dyDescent="0.2">
      <c r="O1861" s="2"/>
    </row>
    <row r="1862" spans="15:15" x14ac:dyDescent="0.2">
      <c r="O1862" s="2"/>
    </row>
    <row r="1863" spans="15:15" x14ac:dyDescent="0.2">
      <c r="O1863" s="2"/>
    </row>
    <row r="1864" spans="15:15" x14ac:dyDescent="0.2">
      <c r="O1864" s="2"/>
    </row>
    <row r="1865" spans="15:15" x14ac:dyDescent="0.2">
      <c r="O1865" s="2"/>
    </row>
    <row r="1866" spans="15:15" x14ac:dyDescent="0.2">
      <c r="O1866" s="2"/>
    </row>
    <row r="1867" spans="15:15" x14ac:dyDescent="0.2">
      <c r="O1867" s="2"/>
    </row>
    <row r="1868" spans="15:15" x14ac:dyDescent="0.2">
      <c r="O1868" s="2"/>
    </row>
    <row r="1869" spans="15:15" x14ac:dyDescent="0.2">
      <c r="O1869" s="2"/>
    </row>
    <row r="1870" spans="15:15" x14ac:dyDescent="0.2">
      <c r="O1870" s="2"/>
    </row>
    <row r="1871" spans="15:15" x14ac:dyDescent="0.2">
      <c r="O1871" s="2"/>
    </row>
    <row r="1872" spans="15:15" x14ac:dyDescent="0.2">
      <c r="O1872" s="2"/>
    </row>
    <row r="1873" spans="15:15" x14ac:dyDescent="0.2">
      <c r="O1873" s="2"/>
    </row>
    <row r="1874" spans="15:15" x14ac:dyDescent="0.2">
      <c r="O1874" s="2"/>
    </row>
    <row r="1875" spans="15:15" x14ac:dyDescent="0.2">
      <c r="O1875" s="2"/>
    </row>
    <row r="1876" spans="15:15" x14ac:dyDescent="0.2">
      <c r="O1876" s="2"/>
    </row>
    <row r="1877" spans="15:15" x14ac:dyDescent="0.2">
      <c r="O1877" s="2"/>
    </row>
    <row r="1878" spans="15:15" x14ac:dyDescent="0.2">
      <c r="O1878" s="2"/>
    </row>
    <row r="1879" spans="15:15" x14ac:dyDescent="0.2">
      <c r="O1879" s="2"/>
    </row>
    <row r="1880" spans="15:15" x14ac:dyDescent="0.2">
      <c r="O1880" s="2"/>
    </row>
    <row r="1881" spans="15:15" x14ac:dyDescent="0.2">
      <c r="O1881" s="2"/>
    </row>
    <row r="1882" spans="15:15" x14ac:dyDescent="0.2">
      <c r="O1882" s="2"/>
    </row>
    <row r="1883" spans="15:15" x14ac:dyDescent="0.2">
      <c r="O1883" s="2"/>
    </row>
    <row r="1884" spans="15:15" x14ac:dyDescent="0.2">
      <c r="O1884" s="2"/>
    </row>
    <row r="1885" spans="15:15" x14ac:dyDescent="0.2">
      <c r="O1885" s="2"/>
    </row>
    <row r="1886" spans="15:15" x14ac:dyDescent="0.2">
      <c r="O1886" s="2"/>
    </row>
    <row r="1887" spans="15:15" x14ac:dyDescent="0.2">
      <c r="O1887" s="2"/>
    </row>
    <row r="1888" spans="15:15" x14ac:dyDescent="0.2">
      <c r="O1888" s="2"/>
    </row>
    <row r="1889" spans="15:15" x14ac:dyDescent="0.2">
      <c r="O1889" s="2"/>
    </row>
    <row r="1890" spans="15:15" x14ac:dyDescent="0.2">
      <c r="O1890" s="2"/>
    </row>
    <row r="1891" spans="15:15" x14ac:dyDescent="0.2">
      <c r="O1891" s="2"/>
    </row>
    <row r="1892" spans="15:15" x14ac:dyDescent="0.2">
      <c r="O1892" s="2"/>
    </row>
    <row r="1893" spans="15:15" x14ac:dyDescent="0.2">
      <c r="O1893" s="2"/>
    </row>
    <row r="1894" spans="15:15" x14ac:dyDescent="0.2">
      <c r="O1894" s="2"/>
    </row>
    <row r="1895" spans="15:15" x14ac:dyDescent="0.2">
      <c r="O1895" s="2"/>
    </row>
    <row r="1896" spans="15:15" x14ac:dyDescent="0.2">
      <c r="O1896" s="2"/>
    </row>
    <row r="1897" spans="15:15" x14ac:dyDescent="0.2">
      <c r="O1897" s="2"/>
    </row>
    <row r="1898" spans="15:15" x14ac:dyDescent="0.2">
      <c r="O1898" s="2"/>
    </row>
    <row r="1899" spans="15:15" x14ac:dyDescent="0.2">
      <c r="O1899" s="2"/>
    </row>
    <row r="1900" spans="15:15" x14ac:dyDescent="0.2">
      <c r="O1900" s="2"/>
    </row>
    <row r="1901" spans="15:15" x14ac:dyDescent="0.2">
      <c r="O1901" s="2"/>
    </row>
    <row r="1902" spans="15:15" x14ac:dyDescent="0.2">
      <c r="O1902" s="2"/>
    </row>
    <row r="1903" spans="15:15" x14ac:dyDescent="0.2">
      <c r="O1903" s="2"/>
    </row>
    <row r="1904" spans="15:15" x14ac:dyDescent="0.2">
      <c r="O1904" s="2"/>
    </row>
    <row r="1905" spans="15:15" x14ac:dyDescent="0.2">
      <c r="O1905" s="2"/>
    </row>
    <row r="1906" spans="15:15" x14ac:dyDescent="0.2">
      <c r="O1906" s="2"/>
    </row>
    <row r="1907" spans="15:15" x14ac:dyDescent="0.2">
      <c r="O1907" s="2"/>
    </row>
    <row r="1908" spans="15:15" x14ac:dyDescent="0.2">
      <c r="O1908" s="2"/>
    </row>
    <row r="1909" spans="15:15" x14ac:dyDescent="0.2">
      <c r="O1909" s="2"/>
    </row>
    <row r="1910" spans="15:15" x14ac:dyDescent="0.2">
      <c r="O1910" s="2"/>
    </row>
    <row r="1911" spans="15:15" x14ac:dyDescent="0.2">
      <c r="O1911" s="2"/>
    </row>
    <row r="1912" spans="15:15" x14ac:dyDescent="0.2">
      <c r="O1912" s="2"/>
    </row>
    <row r="1913" spans="15:15" x14ac:dyDescent="0.2">
      <c r="O1913" s="2"/>
    </row>
    <row r="1914" spans="15:15" x14ac:dyDescent="0.2">
      <c r="O1914" s="2"/>
    </row>
    <row r="1915" spans="15:15" x14ac:dyDescent="0.2">
      <c r="O1915" s="2"/>
    </row>
    <row r="1916" spans="15:15" x14ac:dyDescent="0.2">
      <c r="O1916" s="2"/>
    </row>
    <row r="1917" spans="15:15" x14ac:dyDescent="0.2">
      <c r="O1917" s="2"/>
    </row>
    <row r="1918" spans="15:15" x14ac:dyDescent="0.2">
      <c r="O1918" s="2"/>
    </row>
    <row r="1919" spans="15:15" x14ac:dyDescent="0.2">
      <c r="O1919" s="2"/>
    </row>
    <row r="1920" spans="15:15" x14ac:dyDescent="0.2">
      <c r="O1920" s="2"/>
    </row>
    <row r="1921" spans="15:15" x14ac:dyDescent="0.2">
      <c r="O1921" s="2"/>
    </row>
    <row r="1922" spans="15:15" x14ac:dyDescent="0.2">
      <c r="O1922" s="2"/>
    </row>
    <row r="1923" spans="15:15" x14ac:dyDescent="0.2">
      <c r="O1923" s="2"/>
    </row>
    <row r="1924" spans="15:15" x14ac:dyDescent="0.2">
      <c r="O1924" s="2"/>
    </row>
    <row r="1925" spans="15:15" x14ac:dyDescent="0.2">
      <c r="O1925" s="2"/>
    </row>
    <row r="1926" spans="15:15" x14ac:dyDescent="0.2">
      <c r="O1926" s="2"/>
    </row>
    <row r="1927" spans="15:15" x14ac:dyDescent="0.2">
      <c r="O1927" s="2"/>
    </row>
    <row r="1928" spans="15:15" x14ac:dyDescent="0.2">
      <c r="O1928" s="2"/>
    </row>
    <row r="1929" spans="15:15" x14ac:dyDescent="0.2">
      <c r="O1929" s="2"/>
    </row>
    <row r="1930" spans="15:15" x14ac:dyDescent="0.2">
      <c r="O1930" s="2"/>
    </row>
    <row r="1931" spans="15:15" x14ac:dyDescent="0.2">
      <c r="O1931" s="2"/>
    </row>
    <row r="1932" spans="15:15" x14ac:dyDescent="0.2">
      <c r="O1932" s="2"/>
    </row>
    <row r="1933" spans="15:15" x14ac:dyDescent="0.2">
      <c r="O1933" s="2"/>
    </row>
    <row r="1934" spans="15:15" x14ac:dyDescent="0.2">
      <c r="O1934" s="2"/>
    </row>
    <row r="1935" spans="15:15" x14ac:dyDescent="0.2">
      <c r="O1935" s="2"/>
    </row>
    <row r="1936" spans="15:15" x14ac:dyDescent="0.2">
      <c r="O1936" s="2"/>
    </row>
    <row r="1937" spans="15:15" x14ac:dyDescent="0.2">
      <c r="O1937" s="2"/>
    </row>
    <row r="1938" spans="15:15" x14ac:dyDescent="0.2">
      <c r="O1938" s="2"/>
    </row>
    <row r="1939" spans="15:15" x14ac:dyDescent="0.2">
      <c r="O1939" s="2"/>
    </row>
    <row r="1940" spans="15:15" x14ac:dyDescent="0.2">
      <c r="O1940" s="2"/>
    </row>
    <row r="1941" spans="15:15" x14ac:dyDescent="0.2">
      <c r="O1941" s="2"/>
    </row>
    <row r="1942" spans="15:15" x14ac:dyDescent="0.2">
      <c r="O1942" s="2"/>
    </row>
    <row r="1943" spans="15:15" x14ac:dyDescent="0.2">
      <c r="O1943" s="2"/>
    </row>
    <row r="1944" spans="15:15" x14ac:dyDescent="0.2">
      <c r="O1944" s="2"/>
    </row>
    <row r="1945" spans="15:15" x14ac:dyDescent="0.2">
      <c r="O1945" s="2"/>
    </row>
    <row r="1946" spans="15:15" x14ac:dyDescent="0.2">
      <c r="O1946" s="2"/>
    </row>
    <row r="1947" spans="15:15" x14ac:dyDescent="0.2">
      <c r="O1947" s="2"/>
    </row>
    <row r="1948" spans="15:15" x14ac:dyDescent="0.2">
      <c r="O1948" s="2"/>
    </row>
    <row r="1949" spans="15:15" x14ac:dyDescent="0.2">
      <c r="O1949" s="2"/>
    </row>
    <row r="1950" spans="15:15" x14ac:dyDescent="0.2">
      <c r="O1950" s="2"/>
    </row>
    <row r="1951" spans="15:15" x14ac:dyDescent="0.2">
      <c r="O1951" s="2"/>
    </row>
    <row r="1952" spans="15:15" x14ac:dyDescent="0.2">
      <c r="O1952" s="2"/>
    </row>
    <row r="1953" spans="15:15" x14ac:dyDescent="0.2">
      <c r="O1953" s="2"/>
    </row>
    <row r="1954" spans="15:15" x14ac:dyDescent="0.2">
      <c r="O1954" s="2"/>
    </row>
    <row r="1955" spans="15:15" x14ac:dyDescent="0.2">
      <c r="O1955" s="2"/>
    </row>
    <row r="1956" spans="15:15" x14ac:dyDescent="0.2">
      <c r="O1956" s="2"/>
    </row>
    <row r="1957" spans="15:15" x14ac:dyDescent="0.2">
      <c r="O1957" s="2"/>
    </row>
    <row r="1958" spans="15:15" x14ac:dyDescent="0.2">
      <c r="O1958" s="2"/>
    </row>
    <row r="1959" spans="15:15" x14ac:dyDescent="0.2">
      <c r="O1959" s="2"/>
    </row>
    <row r="1960" spans="15:15" x14ac:dyDescent="0.2">
      <c r="O1960" s="2"/>
    </row>
    <row r="1961" spans="15:15" x14ac:dyDescent="0.2">
      <c r="O1961" s="2"/>
    </row>
    <row r="1962" spans="15:15" x14ac:dyDescent="0.2">
      <c r="O1962" s="2"/>
    </row>
    <row r="1963" spans="15:15" x14ac:dyDescent="0.2">
      <c r="O1963" s="2"/>
    </row>
    <row r="1964" spans="15:15" x14ac:dyDescent="0.2">
      <c r="O1964" s="2"/>
    </row>
    <row r="1965" spans="15:15" x14ac:dyDescent="0.2">
      <c r="O1965" s="2"/>
    </row>
    <row r="1966" spans="15:15" x14ac:dyDescent="0.2">
      <c r="O1966" s="2"/>
    </row>
    <row r="1967" spans="15:15" x14ac:dyDescent="0.2">
      <c r="O1967" s="2"/>
    </row>
    <row r="1968" spans="15:15" x14ac:dyDescent="0.2">
      <c r="O1968" s="2"/>
    </row>
    <row r="1969" spans="15:15" x14ac:dyDescent="0.2">
      <c r="O1969" s="2"/>
    </row>
    <row r="1970" spans="15:15" x14ac:dyDescent="0.2">
      <c r="O1970" s="2"/>
    </row>
    <row r="1971" spans="15:15" x14ac:dyDescent="0.2">
      <c r="O1971" s="2"/>
    </row>
    <row r="1972" spans="15:15" x14ac:dyDescent="0.2">
      <c r="O1972" s="2"/>
    </row>
    <row r="1973" spans="15:15" x14ac:dyDescent="0.2">
      <c r="O1973" s="2"/>
    </row>
    <row r="1974" spans="15:15" x14ac:dyDescent="0.2">
      <c r="O1974" s="2"/>
    </row>
    <row r="1975" spans="15:15" x14ac:dyDescent="0.2">
      <c r="O1975" s="2"/>
    </row>
    <row r="1976" spans="15:15" x14ac:dyDescent="0.2">
      <c r="O1976" s="2"/>
    </row>
    <row r="1977" spans="15:15" x14ac:dyDescent="0.2">
      <c r="O1977" s="2"/>
    </row>
    <row r="1978" spans="15:15" x14ac:dyDescent="0.2">
      <c r="O1978" s="2"/>
    </row>
    <row r="1979" spans="15:15" x14ac:dyDescent="0.2">
      <c r="O1979" s="2"/>
    </row>
    <row r="1980" spans="15:15" x14ac:dyDescent="0.2">
      <c r="O1980" s="2"/>
    </row>
    <row r="1981" spans="15:15" x14ac:dyDescent="0.2">
      <c r="O1981" s="2"/>
    </row>
    <row r="1982" spans="15:15" x14ac:dyDescent="0.2">
      <c r="O1982" s="2"/>
    </row>
    <row r="1983" spans="15:15" x14ac:dyDescent="0.2">
      <c r="O1983" s="2"/>
    </row>
    <row r="1984" spans="15:15" x14ac:dyDescent="0.2">
      <c r="O1984" s="2"/>
    </row>
    <row r="1985" spans="15:15" x14ac:dyDescent="0.2">
      <c r="O1985" s="2"/>
    </row>
    <row r="1986" spans="15:15" x14ac:dyDescent="0.2">
      <c r="O1986" s="2"/>
    </row>
    <row r="1987" spans="15:15" x14ac:dyDescent="0.2">
      <c r="O1987" s="2"/>
    </row>
    <row r="1988" spans="15:15" x14ac:dyDescent="0.2">
      <c r="O1988" s="2"/>
    </row>
    <row r="1989" spans="15:15" x14ac:dyDescent="0.2">
      <c r="O1989" s="2"/>
    </row>
    <row r="1990" spans="15:15" x14ac:dyDescent="0.2">
      <c r="O1990" s="2"/>
    </row>
    <row r="1991" spans="15:15" x14ac:dyDescent="0.2">
      <c r="O1991" s="2"/>
    </row>
    <row r="1992" spans="15:15" x14ac:dyDescent="0.2">
      <c r="O1992" s="2"/>
    </row>
    <row r="1993" spans="15:15" x14ac:dyDescent="0.2">
      <c r="O1993" s="2"/>
    </row>
    <row r="1994" spans="15:15" x14ac:dyDescent="0.2">
      <c r="O1994" s="2"/>
    </row>
    <row r="1995" spans="15:15" x14ac:dyDescent="0.2">
      <c r="O1995" s="2"/>
    </row>
    <row r="1996" spans="15:15" x14ac:dyDescent="0.2">
      <c r="O1996" s="2"/>
    </row>
    <row r="1997" spans="15:15" x14ac:dyDescent="0.2">
      <c r="O1997" s="2"/>
    </row>
    <row r="1998" spans="15:15" x14ac:dyDescent="0.2">
      <c r="O1998" s="2"/>
    </row>
    <row r="1999" spans="15:15" x14ac:dyDescent="0.2">
      <c r="O1999" s="2"/>
    </row>
    <row r="2000" spans="15:15" x14ac:dyDescent="0.2">
      <c r="O2000" s="2"/>
    </row>
    <row r="2001" spans="15:15" x14ac:dyDescent="0.2">
      <c r="O2001" s="2"/>
    </row>
    <row r="2002" spans="15:15" x14ac:dyDescent="0.2">
      <c r="O2002" s="2"/>
    </row>
    <row r="2003" spans="15:15" x14ac:dyDescent="0.2">
      <c r="O2003" s="2"/>
    </row>
    <row r="2004" spans="15:15" x14ac:dyDescent="0.2">
      <c r="O2004" s="2"/>
    </row>
    <row r="2005" spans="15:15" x14ac:dyDescent="0.2">
      <c r="O2005" s="2"/>
    </row>
    <row r="2006" spans="15:15" x14ac:dyDescent="0.2">
      <c r="O2006" s="2"/>
    </row>
    <row r="2007" spans="15:15" x14ac:dyDescent="0.2">
      <c r="O2007" s="2"/>
    </row>
    <row r="2008" spans="15:15" x14ac:dyDescent="0.2">
      <c r="O2008" s="2"/>
    </row>
    <row r="2009" spans="15:15" x14ac:dyDescent="0.2">
      <c r="O2009" s="2"/>
    </row>
    <row r="2010" spans="15:15" x14ac:dyDescent="0.2">
      <c r="O2010" s="2"/>
    </row>
    <row r="2011" spans="15:15" x14ac:dyDescent="0.2">
      <c r="O2011" s="2"/>
    </row>
    <row r="2012" spans="15:15" x14ac:dyDescent="0.2">
      <c r="O2012" s="2"/>
    </row>
    <row r="2013" spans="15:15" x14ac:dyDescent="0.2">
      <c r="O2013" s="2"/>
    </row>
    <row r="2014" spans="15:15" x14ac:dyDescent="0.2">
      <c r="O2014" s="2"/>
    </row>
    <row r="2015" spans="15:15" x14ac:dyDescent="0.2">
      <c r="O2015" s="2"/>
    </row>
    <row r="2016" spans="15:15" x14ac:dyDescent="0.2">
      <c r="O2016" s="2"/>
    </row>
    <row r="2017" spans="15:15" x14ac:dyDescent="0.2">
      <c r="O2017" s="2"/>
    </row>
    <row r="2018" spans="15:15" x14ac:dyDescent="0.2">
      <c r="O2018" s="2"/>
    </row>
    <row r="2019" spans="15:15" x14ac:dyDescent="0.2">
      <c r="O2019" s="2"/>
    </row>
    <row r="2020" spans="15:15" x14ac:dyDescent="0.2">
      <c r="O2020" s="2"/>
    </row>
    <row r="2021" spans="15:15" x14ac:dyDescent="0.2">
      <c r="O2021" s="2"/>
    </row>
    <row r="2022" spans="15:15" x14ac:dyDescent="0.2">
      <c r="O2022" s="2"/>
    </row>
    <row r="2023" spans="15:15" x14ac:dyDescent="0.2">
      <c r="O2023" s="2"/>
    </row>
    <row r="2024" spans="15:15" x14ac:dyDescent="0.2">
      <c r="O2024" s="2"/>
    </row>
    <row r="2025" spans="15:15" x14ac:dyDescent="0.2">
      <c r="O2025" s="2"/>
    </row>
    <row r="2026" spans="15:15" x14ac:dyDescent="0.2">
      <c r="O2026" s="2"/>
    </row>
    <row r="2027" spans="15:15" x14ac:dyDescent="0.2">
      <c r="O2027" s="2"/>
    </row>
    <row r="2028" spans="15:15" x14ac:dyDescent="0.2">
      <c r="O2028" s="2"/>
    </row>
    <row r="2029" spans="15:15" x14ac:dyDescent="0.2">
      <c r="O2029" s="2"/>
    </row>
    <row r="2030" spans="15:15" x14ac:dyDescent="0.2">
      <c r="O2030" s="2"/>
    </row>
    <row r="2031" spans="15:15" x14ac:dyDescent="0.2">
      <c r="O2031" s="2"/>
    </row>
    <row r="2032" spans="15:15" x14ac:dyDescent="0.2">
      <c r="O2032" s="2"/>
    </row>
    <row r="2033" spans="15:15" x14ac:dyDescent="0.2">
      <c r="O2033" s="2"/>
    </row>
    <row r="2034" spans="15:15" x14ac:dyDescent="0.2">
      <c r="O2034" s="2"/>
    </row>
    <row r="2035" spans="15:15" x14ac:dyDescent="0.2">
      <c r="O2035" s="2"/>
    </row>
    <row r="2036" spans="15:15" x14ac:dyDescent="0.2">
      <c r="O2036" s="2"/>
    </row>
    <row r="2037" spans="15:15" x14ac:dyDescent="0.2">
      <c r="O2037" s="2"/>
    </row>
    <row r="2038" spans="15:15" x14ac:dyDescent="0.2">
      <c r="O2038" s="2"/>
    </row>
    <row r="2039" spans="15:15" x14ac:dyDescent="0.2">
      <c r="O2039" s="2"/>
    </row>
    <row r="2040" spans="15:15" x14ac:dyDescent="0.2">
      <c r="O2040" s="2"/>
    </row>
    <row r="2041" spans="15:15" x14ac:dyDescent="0.2">
      <c r="O2041" s="2"/>
    </row>
    <row r="2042" spans="15:15" x14ac:dyDescent="0.2">
      <c r="O2042" s="2"/>
    </row>
    <row r="2043" spans="15:15" x14ac:dyDescent="0.2">
      <c r="O2043" s="2"/>
    </row>
    <row r="2044" spans="15:15" x14ac:dyDescent="0.2">
      <c r="O2044" s="2"/>
    </row>
    <row r="2045" spans="15:15" x14ac:dyDescent="0.2">
      <c r="O2045" s="2"/>
    </row>
    <row r="2046" spans="15:15" x14ac:dyDescent="0.2">
      <c r="O2046" s="2"/>
    </row>
    <row r="2047" spans="15:15" x14ac:dyDescent="0.2">
      <c r="O2047" s="2"/>
    </row>
    <row r="2048" spans="15:15" x14ac:dyDescent="0.2">
      <c r="O2048" s="2"/>
    </row>
    <row r="2049" spans="15:15" x14ac:dyDescent="0.2">
      <c r="O2049" s="2"/>
    </row>
    <row r="2050" spans="15:15" x14ac:dyDescent="0.2">
      <c r="O2050" s="2"/>
    </row>
    <row r="2051" spans="15:15" x14ac:dyDescent="0.2">
      <c r="O2051" s="2"/>
    </row>
    <row r="2052" spans="15:15" x14ac:dyDescent="0.2">
      <c r="O2052" s="2"/>
    </row>
    <row r="2053" spans="15:15" x14ac:dyDescent="0.2">
      <c r="O2053" s="2"/>
    </row>
    <row r="2054" spans="15:15" x14ac:dyDescent="0.2">
      <c r="O2054" s="2"/>
    </row>
    <row r="2055" spans="15:15" x14ac:dyDescent="0.2">
      <c r="O2055" s="2"/>
    </row>
    <row r="2056" spans="15:15" x14ac:dyDescent="0.2">
      <c r="O2056" s="2"/>
    </row>
    <row r="2057" spans="15:15" x14ac:dyDescent="0.2">
      <c r="O2057" s="2"/>
    </row>
    <row r="2058" spans="15:15" x14ac:dyDescent="0.2">
      <c r="O2058" s="2"/>
    </row>
    <row r="2059" spans="15:15" x14ac:dyDescent="0.2">
      <c r="O2059" s="2"/>
    </row>
    <row r="2060" spans="15:15" x14ac:dyDescent="0.2">
      <c r="O2060" s="2"/>
    </row>
    <row r="2061" spans="15:15" x14ac:dyDescent="0.2">
      <c r="O2061" s="2"/>
    </row>
    <row r="2062" spans="15:15" x14ac:dyDescent="0.2">
      <c r="O2062" s="2"/>
    </row>
    <row r="2063" spans="15:15" x14ac:dyDescent="0.2">
      <c r="O2063" s="2"/>
    </row>
    <row r="2064" spans="15:15" x14ac:dyDescent="0.2">
      <c r="O2064" s="2"/>
    </row>
    <row r="2065" spans="15:15" x14ac:dyDescent="0.2">
      <c r="O2065" s="2"/>
    </row>
    <row r="2066" spans="15:15" x14ac:dyDescent="0.2">
      <c r="O2066" s="2"/>
    </row>
    <row r="2067" spans="15:15" x14ac:dyDescent="0.2">
      <c r="O2067" s="2"/>
    </row>
    <row r="2068" spans="15:15" x14ac:dyDescent="0.2">
      <c r="O2068" s="2"/>
    </row>
    <row r="2069" spans="15:15" x14ac:dyDescent="0.2">
      <c r="O2069" s="2"/>
    </row>
    <row r="2070" spans="15:15" x14ac:dyDescent="0.2">
      <c r="O2070" s="2"/>
    </row>
    <row r="2071" spans="15:15" x14ac:dyDescent="0.2">
      <c r="O2071" s="2"/>
    </row>
    <row r="2072" spans="15:15" x14ac:dyDescent="0.2">
      <c r="O2072" s="2"/>
    </row>
    <row r="2073" spans="15:15" x14ac:dyDescent="0.2">
      <c r="O2073" s="2"/>
    </row>
    <row r="2074" spans="15:15" x14ac:dyDescent="0.2">
      <c r="O2074" s="2"/>
    </row>
    <row r="2075" spans="15:15" x14ac:dyDescent="0.2">
      <c r="O2075" s="2"/>
    </row>
    <row r="2076" spans="15:15" x14ac:dyDescent="0.2">
      <c r="O2076" s="2"/>
    </row>
    <row r="2077" spans="15:15" x14ac:dyDescent="0.2">
      <c r="O2077" s="2"/>
    </row>
    <row r="2078" spans="15:15" x14ac:dyDescent="0.2">
      <c r="O2078" s="2"/>
    </row>
    <row r="2079" spans="15:15" x14ac:dyDescent="0.2">
      <c r="O2079" s="2"/>
    </row>
    <row r="2080" spans="15:15" x14ac:dyDescent="0.2">
      <c r="O2080" s="2"/>
    </row>
    <row r="2081" spans="15:15" x14ac:dyDescent="0.2">
      <c r="O2081" s="2"/>
    </row>
    <row r="2082" spans="15:15" x14ac:dyDescent="0.2">
      <c r="O2082" s="2"/>
    </row>
    <row r="2083" spans="15:15" x14ac:dyDescent="0.2">
      <c r="O2083" s="2"/>
    </row>
    <row r="2084" spans="15:15" x14ac:dyDescent="0.2">
      <c r="O2084" s="2"/>
    </row>
    <row r="2085" spans="15:15" x14ac:dyDescent="0.2">
      <c r="O2085" s="2"/>
    </row>
    <row r="2086" spans="15:15" x14ac:dyDescent="0.2">
      <c r="O2086" s="2"/>
    </row>
    <row r="2087" spans="15:15" x14ac:dyDescent="0.2">
      <c r="O2087" s="2"/>
    </row>
    <row r="2088" spans="15:15" x14ac:dyDescent="0.2">
      <c r="O2088" s="2"/>
    </row>
    <row r="2089" spans="15:15" x14ac:dyDescent="0.2">
      <c r="O2089" s="2"/>
    </row>
    <row r="2090" spans="15:15" x14ac:dyDescent="0.2">
      <c r="O2090" s="2"/>
    </row>
    <row r="2091" spans="15:15" x14ac:dyDescent="0.2">
      <c r="O2091" s="2"/>
    </row>
    <row r="2092" spans="15:15" x14ac:dyDescent="0.2">
      <c r="O2092" s="2"/>
    </row>
    <row r="2093" spans="15:15" x14ac:dyDescent="0.2">
      <c r="O2093" s="2"/>
    </row>
    <row r="2094" spans="15:15" x14ac:dyDescent="0.2">
      <c r="O2094" s="2"/>
    </row>
    <row r="2095" spans="15:15" x14ac:dyDescent="0.2">
      <c r="O2095" s="2"/>
    </row>
    <row r="2096" spans="15:15" x14ac:dyDescent="0.2">
      <c r="O2096" s="2"/>
    </row>
    <row r="2097" spans="15:15" x14ac:dyDescent="0.2">
      <c r="O2097" s="2"/>
    </row>
    <row r="2098" spans="15:15" x14ac:dyDescent="0.2">
      <c r="O2098" s="2"/>
    </row>
    <row r="2099" spans="15:15" x14ac:dyDescent="0.2">
      <c r="O2099" s="2"/>
    </row>
    <row r="2100" spans="15:15" x14ac:dyDescent="0.2">
      <c r="O2100" s="2"/>
    </row>
    <row r="2101" spans="15:15" x14ac:dyDescent="0.2">
      <c r="O2101" s="2"/>
    </row>
    <row r="2102" spans="15:15" x14ac:dyDescent="0.2">
      <c r="O2102" s="2"/>
    </row>
    <row r="2103" spans="15:15" x14ac:dyDescent="0.2">
      <c r="O2103" s="2"/>
    </row>
    <row r="2104" spans="15:15" x14ac:dyDescent="0.2">
      <c r="O2104" s="2"/>
    </row>
    <row r="2105" spans="15:15" x14ac:dyDescent="0.2">
      <c r="O2105" s="2"/>
    </row>
    <row r="2106" spans="15:15" x14ac:dyDescent="0.2">
      <c r="O2106" s="2"/>
    </row>
    <row r="2107" spans="15:15" x14ac:dyDescent="0.2">
      <c r="O2107" s="2"/>
    </row>
    <row r="2108" spans="15:15" x14ac:dyDescent="0.2">
      <c r="O2108" s="2"/>
    </row>
    <row r="2109" spans="15:15" x14ac:dyDescent="0.2">
      <c r="O2109" s="2"/>
    </row>
    <row r="2110" spans="15:15" x14ac:dyDescent="0.2">
      <c r="O2110" s="2"/>
    </row>
    <row r="2111" spans="15:15" x14ac:dyDescent="0.2">
      <c r="O2111" s="2"/>
    </row>
    <row r="2112" spans="15:15" x14ac:dyDescent="0.2">
      <c r="O2112" s="2"/>
    </row>
    <row r="2113" spans="15:15" x14ac:dyDescent="0.2">
      <c r="O2113" s="2"/>
    </row>
    <row r="2114" spans="15:15" x14ac:dyDescent="0.2">
      <c r="O2114" s="2"/>
    </row>
    <row r="2115" spans="15:15" x14ac:dyDescent="0.2">
      <c r="O2115" s="2"/>
    </row>
    <row r="2116" spans="15:15" x14ac:dyDescent="0.2">
      <c r="O2116" s="2"/>
    </row>
    <row r="2117" spans="15:15" x14ac:dyDescent="0.2">
      <c r="O2117" s="2"/>
    </row>
    <row r="2118" spans="15:15" x14ac:dyDescent="0.2">
      <c r="O2118" s="2"/>
    </row>
    <row r="2119" spans="15:15" x14ac:dyDescent="0.2">
      <c r="O2119" s="2"/>
    </row>
    <row r="2120" spans="15:15" x14ac:dyDescent="0.2">
      <c r="O2120" s="2"/>
    </row>
    <row r="2121" spans="15:15" x14ac:dyDescent="0.2">
      <c r="O2121" s="2"/>
    </row>
    <row r="2122" spans="15:15" x14ac:dyDescent="0.2">
      <c r="O2122" s="2"/>
    </row>
    <row r="2123" spans="15:15" x14ac:dyDescent="0.2">
      <c r="O2123" s="2"/>
    </row>
    <row r="2124" spans="15:15" x14ac:dyDescent="0.2">
      <c r="O2124" s="2"/>
    </row>
    <row r="2125" spans="15:15" x14ac:dyDescent="0.2">
      <c r="O2125" s="2"/>
    </row>
    <row r="2126" spans="15:15" x14ac:dyDescent="0.2">
      <c r="O2126" s="2"/>
    </row>
    <row r="2127" spans="15:15" x14ac:dyDescent="0.2">
      <c r="O2127" s="2"/>
    </row>
    <row r="2128" spans="15:15" x14ac:dyDescent="0.2">
      <c r="O2128" s="2"/>
    </row>
    <row r="2129" spans="15:15" x14ac:dyDescent="0.2">
      <c r="O2129" s="2"/>
    </row>
    <row r="2130" spans="15:15" x14ac:dyDescent="0.2">
      <c r="O2130" s="2"/>
    </row>
    <row r="2131" spans="15:15" x14ac:dyDescent="0.2">
      <c r="O2131" s="2"/>
    </row>
    <row r="2132" spans="15:15" x14ac:dyDescent="0.2">
      <c r="O2132" s="2"/>
    </row>
    <row r="2133" spans="15:15" x14ac:dyDescent="0.2">
      <c r="O2133" s="2"/>
    </row>
    <row r="2134" spans="15:15" x14ac:dyDescent="0.2">
      <c r="O2134" s="2"/>
    </row>
    <row r="2135" spans="15:15" x14ac:dyDescent="0.2">
      <c r="O2135" s="2"/>
    </row>
    <row r="2136" spans="15:15" x14ac:dyDescent="0.2">
      <c r="O2136" s="2"/>
    </row>
    <row r="2137" spans="15:15" x14ac:dyDescent="0.2">
      <c r="O2137" s="2"/>
    </row>
    <row r="2138" spans="15:15" x14ac:dyDescent="0.2">
      <c r="O2138" s="2"/>
    </row>
    <row r="2139" spans="15:15" x14ac:dyDescent="0.2">
      <c r="O2139" s="2"/>
    </row>
    <row r="2140" spans="15:15" x14ac:dyDescent="0.2">
      <c r="O2140" s="2"/>
    </row>
    <row r="2141" spans="15:15" x14ac:dyDescent="0.2">
      <c r="O2141" s="2"/>
    </row>
    <row r="2142" spans="15:15" x14ac:dyDescent="0.2">
      <c r="O2142" s="2"/>
    </row>
    <row r="2143" spans="15:15" x14ac:dyDescent="0.2">
      <c r="O2143" s="2"/>
    </row>
    <row r="2144" spans="15:15" x14ac:dyDescent="0.2">
      <c r="O2144" s="2"/>
    </row>
    <row r="2145" spans="15:15" x14ac:dyDescent="0.2">
      <c r="O2145" s="2"/>
    </row>
    <row r="2146" spans="15:15" x14ac:dyDescent="0.2">
      <c r="O2146" s="2"/>
    </row>
    <row r="2147" spans="15:15" x14ac:dyDescent="0.2">
      <c r="O2147" s="2"/>
    </row>
    <row r="2148" spans="15:15" x14ac:dyDescent="0.2">
      <c r="O2148" s="2"/>
    </row>
    <row r="2149" spans="15:15" x14ac:dyDescent="0.2">
      <c r="O2149" s="2"/>
    </row>
    <row r="2150" spans="15:15" x14ac:dyDescent="0.2">
      <c r="O2150" s="2"/>
    </row>
    <row r="2151" spans="15:15" x14ac:dyDescent="0.2">
      <c r="O2151" s="2"/>
    </row>
    <row r="2152" spans="15:15" x14ac:dyDescent="0.2">
      <c r="O2152" s="2"/>
    </row>
    <row r="2153" spans="15:15" x14ac:dyDescent="0.2">
      <c r="O2153" s="2"/>
    </row>
    <row r="2154" spans="15:15" x14ac:dyDescent="0.2">
      <c r="O2154" s="2"/>
    </row>
    <row r="2155" spans="15:15" x14ac:dyDescent="0.2">
      <c r="O2155" s="2"/>
    </row>
    <row r="2156" spans="15:15" x14ac:dyDescent="0.2">
      <c r="O2156" s="2"/>
    </row>
    <row r="2157" spans="15:15" x14ac:dyDescent="0.2">
      <c r="O2157" s="2"/>
    </row>
    <row r="2158" spans="15:15" x14ac:dyDescent="0.2">
      <c r="O2158" s="2"/>
    </row>
    <row r="2159" spans="15:15" x14ac:dyDescent="0.2">
      <c r="O2159" s="2"/>
    </row>
    <row r="2160" spans="15:15" x14ac:dyDescent="0.2">
      <c r="O2160" s="2"/>
    </row>
    <row r="2161" spans="15:15" x14ac:dyDescent="0.2">
      <c r="O2161" s="2"/>
    </row>
    <row r="2162" spans="15:15" x14ac:dyDescent="0.2">
      <c r="O2162" s="2"/>
    </row>
    <row r="2163" spans="15:15" x14ac:dyDescent="0.2">
      <c r="O2163" s="2"/>
    </row>
    <row r="2164" spans="15:15" x14ac:dyDescent="0.2">
      <c r="O2164" s="2"/>
    </row>
    <row r="2165" spans="15:15" x14ac:dyDescent="0.2">
      <c r="O2165" s="2"/>
    </row>
    <row r="2166" spans="15:15" x14ac:dyDescent="0.2">
      <c r="O2166" s="2"/>
    </row>
    <row r="2167" spans="15:15" x14ac:dyDescent="0.2">
      <c r="O2167" s="2"/>
    </row>
    <row r="2168" spans="15:15" x14ac:dyDescent="0.2">
      <c r="O2168" s="2"/>
    </row>
    <row r="2169" spans="15:15" x14ac:dyDescent="0.2">
      <c r="O2169" s="2"/>
    </row>
    <row r="2170" spans="15:15" x14ac:dyDescent="0.2">
      <c r="O2170" s="2"/>
    </row>
    <row r="2171" spans="15:15" x14ac:dyDescent="0.2">
      <c r="O2171" s="2"/>
    </row>
    <row r="2172" spans="15:15" x14ac:dyDescent="0.2">
      <c r="O2172" s="2"/>
    </row>
    <row r="2173" spans="15:15" x14ac:dyDescent="0.2">
      <c r="O2173" s="2"/>
    </row>
    <row r="2174" spans="15:15" x14ac:dyDescent="0.2">
      <c r="O2174" s="2"/>
    </row>
    <row r="2175" spans="15:15" x14ac:dyDescent="0.2">
      <c r="O2175" s="2"/>
    </row>
    <row r="2176" spans="15:15" x14ac:dyDescent="0.2">
      <c r="O2176" s="2"/>
    </row>
    <row r="2177" spans="15:15" x14ac:dyDescent="0.2">
      <c r="O2177" s="2"/>
    </row>
    <row r="2178" spans="15:15" x14ac:dyDescent="0.2">
      <c r="O2178" s="2"/>
    </row>
    <row r="2179" spans="15:15" x14ac:dyDescent="0.2">
      <c r="O2179" s="2"/>
    </row>
    <row r="2180" spans="15:15" x14ac:dyDescent="0.2">
      <c r="O2180" s="2"/>
    </row>
    <row r="2181" spans="15:15" x14ac:dyDescent="0.2">
      <c r="O2181" s="2"/>
    </row>
    <row r="2182" spans="15:15" x14ac:dyDescent="0.2">
      <c r="O2182" s="2"/>
    </row>
    <row r="2183" spans="15:15" x14ac:dyDescent="0.2">
      <c r="O2183" s="2"/>
    </row>
    <row r="2184" spans="15:15" x14ac:dyDescent="0.2">
      <c r="O2184" s="2"/>
    </row>
    <row r="2185" spans="15:15" x14ac:dyDescent="0.2">
      <c r="O2185" s="2"/>
    </row>
    <row r="2186" spans="15:15" x14ac:dyDescent="0.2">
      <c r="O2186" s="2"/>
    </row>
    <row r="2187" spans="15:15" x14ac:dyDescent="0.2">
      <c r="O2187" s="2"/>
    </row>
    <row r="2188" spans="15:15" x14ac:dyDescent="0.2">
      <c r="O2188" s="2"/>
    </row>
    <row r="2189" spans="15:15" x14ac:dyDescent="0.2">
      <c r="O2189" s="2"/>
    </row>
    <row r="2190" spans="15:15" x14ac:dyDescent="0.2">
      <c r="O2190" s="2"/>
    </row>
    <row r="2191" spans="15:15" x14ac:dyDescent="0.2">
      <c r="O2191" s="2"/>
    </row>
    <row r="2192" spans="15:15" x14ac:dyDescent="0.2">
      <c r="O2192" s="2"/>
    </row>
    <row r="2193" spans="15:15" x14ac:dyDescent="0.2">
      <c r="O2193" s="2"/>
    </row>
    <row r="2194" spans="15:15" x14ac:dyDescent="0.2">
      <c r="O2194" s="2"/>
    </row>
    <row r="2195" spans="15:15" x14ac:dyDescent="0.2">
      <c r="O2195" s="2"/>
    </row>
    <row r="2196" spans="15:15" x14ac:dyDescent="0.2">
      <c r="O2196" s="2"/>
    </row>
    <row r="2197" spans="15:15" x14ac:dyDescent="0.2">
      <c r="O2197" s="2"/>
    </row>
    <row r="2198" spans="15:15" x14ac:dyDescent="0.2">
      <c r="O2198" s="2"/>
    </row>
    <row r="2199" spans="15:15" x14ac:dyDescent="0.2">
      <c r="O2199" s="2"/>
    </row>
    <row r="2200" spans="15:15" x14ac:dyDescent="0.2">
      <c r="O2200" s="2"/>
    </row>
    <row r="2201" spans="15:15" x14ac:dyDescent="0.2">
      <c r="O2201" s="2"/>
    </row>
    <row r="2202" spans="15:15" x14ac:dyDescent="0.2">
      <c r="O2202" s="2"/>
    </row>
    <row r="2203" spans="15:15" x14ac:dyDescent="0.2">
      <c r="O2203" s="2"/>
    </row>
    <row r="2204" spans="15:15" x14ac:dyDescent="0.2">
      <c r="O2204" s="2"/>
    </row>
    <row r="2205" spans="15:15" x14ac:dyDescent="0.2">
      <c r="O2205" s="2"/>
    </row>
    <row r="2206" spans="15:15" x14ac:dyDescent="0.2">
      <c r="O2206" s="2"/>
    </row>
    <row r="2207" spans="15:15" x14ac:dyDescent="0.2">
      <c r="O2207" s="2"/>
    </row>
    <row r="2208" spans="15:15" x14ac:dyDescent="0.2">
      <c r="O2208" s="2"/>
    </row>
    <row r="2209" spans="15:15" x14ac:dyDescent="0.2">
      <c r="O2209" s="2"/>
    </row>
    <row r="2210" spans="15:15" x14ac:dyDescent="0.2">
      <c r="O2210" s="2"/>
    </row>
    <row r="2211" spans="15:15" x14ac:dyDescent="0.2">
      <c r="O2211" s="2"/>
    </row>
    <row r="2212" spans="15:15" x14ac:dyDescent="0.2">
      <c r="O2212" s="2"/>
    </row>
    <row r="2213" spans="15:15" x14ac:dyDescent="0.2">
      <c r="O2213" s="2"/>
    </row>
    <row r="2214" spans="15:15" x14ac:dyDescent="0.2">
      <c r="O2214" s="2"/>
    </row>
    <row r="2215" spans="15:15" x14ac:dyDescent="0.2">
      <c r="O2215" s="2"/>
    </row>
    <row r="2216" spans="15:15" x14ac:dyDescent="0.2">
      <c r="O2216" s="2"/>
    </row>
    <row r="2217" spans="15:15" x14ac:dyDescent="0.2">
      <c r="O2217" s="2"/>
    </row>
    <row r="2218" spans="15:15" x14ac:dyDescent="0.2">
      <c r="O2218" s="2"/>
    </row>
    <row r="2219" spans="15:15" x14ac:dyDescent="0.2">
      <c r="O2219" s="2"/>
    </row>
    <row r="2220" spans="15:15" x14ac:dyDescent="0.2">
      <c r="O2220" s="2"/>
    </row>
    <row r="2221" spans="15:15" x14ac:dyDescent="0.2">
      <c r="O2221" s="2"/>
    </row>
    <row r="2222" spans="15:15" x14ac:dyDescent="0.2">
      <c r="O2222" s="2"/>
    </row>
    <row r="2223" spans="15:15" x14ac:dyDescent="0.2">
      <c r="O2223" s="2"/>
    </row>
    <row r="2224" spans="15:15" x14ac:dyDescent="0.2">
      <c r="O2224" s="2"/>
    </row>
    <row r="2225" spans="15:15" x14ac:dyDescent="0.2">
      <c r="O2225" s="2"/>
    </row>
    <row r="2226" spans="15:15" x14ac:dyDescent="0.2">
      <c r="O2226" s="2"/>
    </row>
    <row r="2227" spans="15:15" x14ac:dyDescent="0.2">
      <c r="O2227" s="2"/>
    </row>
    <row r="2228" spans="15:15" x14ac:dyDescent="0.2">
      <c r="O2228" s="2"/>
    </row>
    <row r="2229" spans="15:15" x14ac:dyDescent="0.2">
      <c r="O2229" s="2"/>
    </row>
    <row r="2230" spans="15:15" x14ac:dyDescent="0.2">
      <c r="O2230" s="2"/>
    </row>
    <row r="2231" spans="15:15" x14ac:dyDescent="0.2">
      <c r="O2231" s="2"/>
    </row>
    <row r="2232" spans="15:15" x14ac:dyDescent="0.2">
      <c r="O2232" s="2"/>
    </row>
    <row r="2233" spans="15:15" x14ac:dyDescent="0.2">
      <c r="O2233" s="2"/>
    </row>
    <row r="2234" spans="15:15" x14ac:dyDescent="0.2">
      <c r="O2234" s="2"/>
    </row>
    <row r="2235" spans="15:15" x14ac:dyDescent="0.2">
      <c r="O2235" s="2"/>
    </row>
    <row r="2236" spans="15:15" x14ac:dyDescent="0.2">
      <c r="O2236" s="2"/>
    </row>
    <row r="2237" spans="15:15" x14ac:dyDescent="0.2">
      <c r="O2237" s="2"/>
    </row>
    <row r="2238" spans="15:15" x14ac:dyDescent="0.2">
      <c r="O2238" s="2"/>
    </row>
    <row r="2239" spans="15:15" x14ac:dyDescent="0.2">
      <c r="O2239" s="2"/>
    </row>
    <row r="2240" spans="15:15" x14ac:dyDescent="0.2">
      <c r="O2240" s="2"/>
    </row>
    <row r="2241" spans="15:15" x14ac:dyDescent="0.2">
      <c r="O2241" s="2"/>
    </row>
    <row r="2242" spans="15:15" x14ac:dyDescent="0.2">
      <c r="O2242" s="2"/>
    </row>
    <row r="2243" spans="15:15" x14ac:dyDescent="0.2">
      <c r="O2243" s="2"/>
    </row>
    <row r="2244" spans="15:15" x14ac:dyDescent="0.2">
      <c r="O2244" s="2"/>
    </row>
    <row r="2245" spans="15:15" x14ac:dyDescent="0.2">
      <c r="O2245" s="2"/>
    </row>
    <row r="2246" spans="15:15" x14ac:dyDescent="0.2">
      <c r="O2246" s="2"/>
    </row>
    <row r="2247" spans="15:15" x14ac:dyDescent="0.2">
      <c r="O2247" s="2"/>
    </row>
    <row r="2248" spans="15:15" x14ac:dyDescent="0.2">
      <c r="O2248" s="2"/>
    </row>
    <row r="2249" spans="15:15" x14ac:dyDescent="0.2">
      <c r="O2249" s="2"/>
    </row>
    <row r="2250" spans="15:15" x14ac:dyDescent="0.2">
      <c r="O2250" s="2"/>
    </row>
    <row r="2251" spans="15:15" x14ac:dyDescent="0.2">
      <c r="O2251" s="2"/>
    </row>
    <row r="2252" spans="15:15" x14ac:dyDescent="0.2">
      <c r="O2252" s="2"/>
    </row>
    <row r="2253" spans="15:15" x14ac:dyDescent="0.2">
      <c r="O2253" s="2"/>
    </row>
    <row r="2254" spans="15:15" x14ac:dyDescent="0.2">
      <c r="O2254" s="2"/>
    </row>
    <row r="2255" spans="15:15" x14ac:dyDescent="0.2">
      <c r="O2255" s="2"/>
    </row>
    <row r="2256" spans="15:15" x14ac:dyDescent="0.2">
      <c r="O2256" s="2"/>
    </row>
    <row r="2257" spans="15:15" x14ac:dyDescent="0.2">
      <c r="O2257" s="2"/>
    </row>
    <row r="2258" spans="15:15" x14ac:dyDescent="0.2">
      <c r="O2258" s="2"/>
    </row>
    <row r="2259" spans="15:15" x14ac:dyDescent="0.2">
      <c r="O2259" s="2"/>
    </row>
    <row r="2260" spans="15:15" x14ac:dyDescent="0.2">
      <c r="O2260" s="2"/>
    </row>
    <row r="2261" spans="15:15" x14ac:dyDescent="0.2">
      <c r="O2261" s="2"/>
    </row>
    <row r="2262" spans="15:15" x14ac:dyDescent="0.2">
      <c r="O2262" s="2"/>
    </row>
    <row r="2263" spans="15:15" x14ac:dyDescent="0.2">
      <c r="O2263" s="2"/>
    </row>
    <row r="2264" spans="15:15" x14ac:dyDescent="0.2">
      <c r="O2264" s="2"/>
    </row>
    <row r="2265" spans="15:15" x14ac:dyDescent="0.2">
      <c r="O2265" s="2"/>
    </row>
    <row r="2266" spans="15:15" x14ac:dyDescent="0.2">
      <c r="O2266" s="2"/>
    </row>
    <row r="2267" spans="15:15" x14ac:dyDescent="0.2">
      <c r="O2267" s="2"/>
    </row>
    <row r="2268" spans="15:15" x14ac:dyDescent="0.2">
      <c r="O2268" s="2"/>
    </row>
    <row r="2269" spans="15:15" x14ac:dyDescent="0.2">
      <c r="O2269" s="2"/>
    </row>
    <row r="2270" spans="15:15" x14ac:dyDescent="0.2">
      <c r="O2270" s="2"/>
    </row>
    <row r="2271" spans="15:15" x14ac:dyDescent="0.2">
      <c r="O2271" s="2"/>
    </row>
    <row r="2272" spans="15:15" x14ac:dyDescent="0.2">
      <c r="O2272" s="2"/>
    </row>
    <row r="2273" spans="15:15" x14ac:dyDescent="0.2">
      <c r="O2273" s="2"/>
    </row>
    <row r="2274" spans="15:15" x14ac:dyDescent="0.2">
      <c r="O2274" s="2"/>
    </row>
    <row r="2275" spans="15:15" x14ac:dyDescent="0.2">
      <c r="O2275" s="2"/>
    </row>
    <row r="2276" spans="15:15" x14ac:dyDescent="0.2">
      <c r="O2276" s="2"/>
    </row>
    <row r="2277" spans="15:15" x14ac:dyDescent="0.2">
      <c r="O2277" s="2"/>
    </row>
    <row r="2278" spans="15:15" x14ac:dyDescent="0.2">
      <c r="O2278" s="2"/>
    </row>
    <row r="2279" spans="15:15" x14ac:dyDescent="0.2">
      <c r="O2279" s="2"/>
    </row>
    <row r="2280" spans="15:15" x14ac:dyDescent="0.2">
      <c r="O2280" s="2"/>
    </row>
    <row r="2281" spans="15:15" x14ac:dyDescent="0.2">
      <c r="O2281" s="2"/>
    </row>
    <row r="2282" spans="15:15" x14ac:dyDescent="0.2">
      <c r="O2282" s="2"/>
    </row>
    <row r="2283" spans="15:15" x14ac:dyDescent="0.2">
      <c r="O2283" s="2"/>
    </row>
    <row r="2284" spans="15:15" x14ac:dyDescent="0.2">
      <c r="O2284" s="2"/>
    </row>
    <row r="2285" spans="15:15" x14ac:dyDescent="0.2">
      <c r="O2285" s="2"/>
    </row>
    <row r="2286" spans="15:15" x14ac:dyDescent="0.2">
      <c r="O2286" s="2"/>
    </row>
    <row r="2287" spans="15:15" x14ac:dyDescent="0.2">
      <c r="O2287" s="2"/>
    </row>
    <row r="2288" spans="15:15" x14ac:dyDescent="0.2">
      <c r="O2288" s="2"/>
    </row>
    <row r="2289" spans="15:15" x14ac:dyDescent="0.2">
      <c r="O2289" s="2"/>
    </row>
    <row r="2290" spans="15:15" x14ac:dyDescent="0.2">
      <c r="O2290" s="2"/>
    </row>
    <row r="2291" spans="15:15" x14ac:dyDescent="0.2">
      <c r="O2291" s="2"/>
    </row>
    <row r="2292" spans="15:15" x14ac:dyDescent="0.2">
      <c r="O2292" s="2"/>
    </row>
    <row r="2293" spans="15:15" x14ac:dyDescent="0.2">
      <c r="O2293" s="2"/>
    </row>
    <row r="2294" spans="15:15" x14ac:dyDescent="0.2">
      <c r="O2294" s="2"/>
    </row>
    <row r="2295" spans="15:15" x14ac:dyDescent="0.2">
      <c r="O2295" s="2"/>
    </row>
    <row r="2296" spans="15:15" x14ac:dyDescent="0.2">
      <c r="O2296" s="2"/>
    </row>
    <row r="2297" spans="15:15" x14ac:dyDescent="0.2">
      <c r="O2297" s="2"/>
    </row>
    <row r="2298" spans="15:15" x14ac:dyDescent="0.2">
      <c r="O2298" s="2"/>
    </row>
    <row r="2299" spans="15:15" x14ac:dyDescent="0.2">
      <c r="O2299" s="2"/>
    </row>
    <row r="2300" spans="15:15" x14ac:dyDescent="0.2">
      <c r="O2300" s="2"/>
    </row>
    <row r="2301" spans="15:15" x14ac:dyDescent="0.2">
      <c r="O2301" s="2"/>
    </row>
    <row r="2302" spans="15:15" x14ac:dyDescent="0.2">
      <c r="O2302" s="2"/>
    </row>
    <row r="2303" spans="15:15" x14ac:dyDescent="0.2">
      <c r="O2303" s="2"/>
    </row>
    <row r="2304" spans="15:15" x14ac:dyDescent="0.2">
      <c r="O2304" s="2"/>
    </row>
    <row r="2305" spans="15:15" x14ac:dyDescent="0.2">
      <c r="O2305" s="2"/>
    </row>
    <row r="2306" spans="15:15" x14ac:dyDescent="0.2">
      <c r="O2306" s="2"/>
    </row>
    <row r="2307" spans="15:15" x14ac:dyDescent="0.2">
      <c r="O2307" s="2"/>
    </row>
    <row r="2308" spans="15:15" x14ac:dyDescent="0.2">
      <c r="O2308" s="2"/>
    </row>
    <row r="2309" spans="15:15" x14ac:dyDescent="0.2">
      <c r="O2309" s="2"/>
    </row>
    <row r="2310" spans="15:15" x14ac:dyDescent="0.2">
      <c r="O2310" s="2"/>
    </row>
    <row r="2311" spans="15:15" x14ac:dyDescent="0.2">
      <c r="O2311" s="2"/>
    </row>
    <row r="2312" spans="15:15" x14ac:dyDescent="0.2">
      <c r="O2312" s="2"/>
    </row>
    <row r="2313" spans="15:15" x14ac:dyDescent="0.2">
      <c r="O2313" s="2"/>
    </row>
    <row r="2314" spans="15:15" x14ac:dyDescent="0.2">
      <c r="O2314" s="2"/>
    </row>
    <row r="2315" spans="15:15" x14ac:dyDescent="0.2">
      <c r="O2315" s="2"/>
    </row>
    <row r="2316" spans="15:15" x14ac:dyDescent="0.2">
      <c r="O2316" s="2"/>
    </row>
    <row r="2317" spans="15:15" x14ac:dyDescent="0.2">
      <c r="O2317" s="2"/>
    </row>
    <row r="2318" spans="15:15" x14ac:dyDescent="0.2">
      <c r="O2318" s="2"/>
    </row>
    <row r="2319" spans="15:15" x14ac:dyDescent="0.2">
      <c r="O2319" s="2"/>
    </row>
    <row r="2320" spans="15:15" x14ac:dyDescent="0.2">
      <c r="O2320" s="2"/>
    </row>
    <row r="2321" spans="15:15" x14ac:dyDescent="0.2">
      <c r="O2321" s="2"/>
    </row>
    <row r="2322" spans="15:15" x14ac:dyDescent="0.2">
      <c r="O2322" s="2"/>
    </row>
    <row r="2323" spans="15:15" x14ac:dyDescent="0.2">
      <c r="O2323" s="2"/>
    </row>
    <row r="2324" spans="15:15" x14ac:dyDescent="0.2">
      <c r="O2324" s="2"/>
    </row>
    <row r="2325" spans="15:15" x14ac:dyDescent="0.2">
      <c r="O2325" s="2"/>
    </row>
    <row r="2326" spans="15:15" x14ac:dyDescent="0.2">
      <c r="O2326" s="2"/>
    </row>
    <row r="2327" spans="15:15" x14ac:dyDescent="0.2">
      <c r="O2327" s="2"/>
    </row>
    <row r="2328" spans="15:15" x14ac:dyDescent="0.2">
      <c r="O2328" s="2"/>
    </row>
    <row r="2329" spans="15:15" x14ac:dyDescent="0.2">
      <c r="O2329" s="2"/>
    </row>
    <row r="2330" spans="15:15" x14ac:dyDescent="0.2">
      <c r="O2330" s="2"/>
    </row>
    <row r="2331" spans="15:15" x14ac:dyDescent="0.2">
      <c r="O2331" s="2"/>
    </row>
    <row r="2332" spans="15:15" x14ac:dyDescent="0.2">
      <c r="O2332" s="2"/>
    </row>
    <row r="2333" spans="15:15" x14ac:dyDescent="0.2">
      <c r="O2333" s="2"/>
    </row>
    <row r="2334" spans="15:15" x14ac:dyDescent="0.2">
      <c r="O2334" s="2"/>
    </row>
    <row r="2335" spans="15:15" x14ac:dyDescent="0.2">
      <c r="O2335" s="2"/>
    </row>
    <row r="2336" spans="15:15" x14ac:dyDescent="0.2">
      <c r="O2336" s="2"/>
    </row>
    <row r="2337" spans="15:15" x14ac:dyDescent="0.2">
      <c r="O2337" s="2"/>
    </row>
    <row r="2338" spans="15:15" x14ac:dyDescent="0.2">
      <c r="O2338" s="2"/>
    </row>
    <row r="2339" spans="15:15" x14ac:dyDescent="0.2">
      <c r="O2339" s="2"/>
    </row>
    <row r="2340" spans="15:15" x14ac:dyDescent="0.2">
      <c r="O2340" s="2"/>
    </row>
    <row r="2341" spans="15:15" x14ac:dyDescent="0.2">
      <c r="O2341" s="2"/>
    </row>
    <row r="2342" spans="15:15" x14ac:dyDescent="0.2">
      <c r="O2342" s="2"/>
    </row>
    <row r="2343" spans="15:15" x14ac:dyDescent="0.2">
      <c r="O2343" s="2"/>
    </row>
    <row r="2344" spans="15:15" x14ac:dyDescent="0.2">
      <c r="O2344" s="2"/>
    </row>
    <row r="2345" spans="15:15" x14ac:dyDescent="0.2">
      <c r="O2345" s="2"/>
    </row>
    <row r="2346" spans="15:15" x14ac:dyDescent="0.2">
      <c r="O2346" s="2"/>
    </row>
    <row r="2347" spans="15:15" x14ac:dyDescent="0.2">
      <c r="O2347" s="2"/>
    </row>
    <row r="2348" spans="15:15" x14ac:dyDescent="0.2">
      <c r="O2348" s="2"/>
    </row>
    <row r="2349" spans="15:15" x14ac:dyDescent="0.2">
      <c r="O2349" s="2"/>
    </row>
    <row r="2350" spans="15:15" x14ac:dyDescent="0.2">
      <c r="O2350" s="2"/>
    </row>
    <row r="2351" spans="15:15" x14ac:dyDescent="0.2">
      <c r="O2351" s="2"/>
    </row>
    <row r="2352" spans="15:15" x14ac:dyDescent="0.2">
      <c r="O2352" s="2"/>
    </row>
    <row r="2353" spans="15:15" x14ac:dyDescent="0.2">
      <c r="O2353" s="2"/>
    </row>
    <row r="2354" spans="15:15" x14ac:dyDescent="0.2">
      <c r="O2354" s="2"/>
    </row>
    <row r="2355" spans="15:15" x14ac:dyDescent="0.2">
      <c r="O2355" s="2"/>
    </row>
    <row r="2356" spans="15:15" x14ac:dyDescent="0.2">
      <c r="O2356" s="2"/>
    </row>
    <row r="2357" spans="15:15" x14ac:dyDescent="0.2">
      <c r="O2357" s="2"/>
    </row>
    <row r="2358" spans="15:15" x14ac:dyDescent="0.2">
      <c r="O2358" s="2"/>
    </row>
    <row r="2359" spans="15:15" x14ac:dyDescent="0.2">
      <c r="O2359" s="2"/>
    </row>
    <row r="2360" spans="15:15" x14ac:dyDescent="0.2">
      <c r="O2360" s="2"/>
    </row>
    <row r="2361" spans="15:15" x14ac:dyDescent="0.2">
      <c r="O2361" s="2"/>
    </row>
    <row r="2362" spans="15:15" x14ac:dyDescent="0.2">
      <c r="O2362" s="2"/>
    </row>
    <row r="2363" spans="15:15" x14ac:dyDescent="0.2">
      <c r="O2363" s="2"/>
    </row>
    <row r="2364" spans="15:15" x14ac:dyDescent="0.2">
      <c r="O2364" s="2"/>
    </row>
    <row r="2365" spans="15:15" x14ac:dyDescent="0.2">
      <c r="O2365" s="2"/>
    </row>
    <row r="2366" spans="15:15" x14ac:dyDescent="0.2">
      <c r="O2366" s="2"/>
    </row>
    <row r="2367" spans="15:15" x14ac:dyDescent="0.2">
      <c r="O2367" s="2"/>
    </row>
    <row r="2368" spans="15:15" x14ac:dyDescent="0.2">
      <c r="O2368" s="2"/>
    </row>
    <row r="2369" spans="15:15" x14ac:dyDescent="0.2">
      <c r="O2369" s="2"/>
    </row>
    <row r="2370" spans="15:15" x14ac:dyDescent="0.2">
      <c r="O2370" s="2"/>
    </row>
    <row r="2371" spans="15:15" x14ac:dyDescent="0.2">
      <c r="O2371" s="2"/>
    </row>
    <row r="2372" spans="15:15" x14ac:dyDescent="0.2">
      <c r="O2372" s="2"/>
    </row>
    <row r="2373" spans="15:15" x14ac:dyDescent="0.2">
      <c r="O2373" s="2"/>
    </row>
    <row r="2374" spans="15:15" x14ac:dyDescent="0.2">
      <c r="O2374" s="2"/>
    </row>
    <row r="2375" spans="15:15" x14ac:dyDescent="0.2">
      <c r="O2375" s="2"/>
    </row>
    <row r="2376" spans="15:15" x14ac:dyDescent="0.2">
      <c r="O2376" s="2"/>
    </row>
    <row r="2377" spans="15:15" x14ac:dyDescent="0.2">
      <c r="O2377" s="2"/>
    </row>
    <row r="2378" spans="15:15" x14ac:dyDescent="0.2">
      <c r="O2378" s="2"/>
    </row>
    <row r="2379" spans="15:15" x14ac:dyDescent="0.2">
      <c r="O2379" s="2"/>
    </row>
    <row r="2380" spans="15:15" x14ac:dyDescent="0.2">
      <c r="O2380" s="2"/>
    </row>
    <row r="2381" spans="15:15" x14ac:dyDescent="0.2">
      <c r="O2381" s="2"/>
    </row>
    <row r="2382" spans="15:15" x14ac:dyDescent="0.2">
      <c r="O2382" s="2"/>
    </row>
    <row r="2383" spans="15:15" x14ac:dyDescent="0.2">
      <c r="O2383" s="2"/>
    </row>
    <row r="2384" spans="15:15" x14ac:dyDescent="0.2">
      <c r="O2384" s="2"/>
    </row>
    <row r="2385" spans="15:15" x14ac:dyDescent="0.2">
      <c r="O2385" s="2"/>
    </row>
    <row r="2386" spans="15:15" x14ac:dyDescent="0.2">
      <c r="O2386" s="2"/>
    </row>
    <row r="2387" spans="15:15" x14ac:dyDescent="0.2">
      <c r="O2387" s="2"/>
    </row>
    <row r="2388" spans="15:15" x14ac:dyDescent="0.2">
      <c r="O2388" s="2"/>
    </row>
    <row r="2389" spans="15:15" x14ac:dyDescent="0.2">
      <c r="O2389" s="2"/>
    </row>
    <row r="2390" spans="15:15" x14ac:dyDescent="0.2">
      <c r="O2390" s="2"/>
    </row>
    <row r="2391" spans="15:15" x14ac:dyDescent="0.2">
      <c r="O2391" s="2"/>
    </row>
    <row r="2392" spans="15:15" x14ac:dyDescent="0.2">
      <c r="O2392" s="2"/>
    </row>
    <row r="2393" spans="15:15" x14ac:dyDescent="0.2">
      <c r="O2393" s="2"/>
    </row>
    <row r="2394" spans="15:15" x14ac:dyDescent="0.2">
      <c r="O2394" s="2"/>
    </row>
    <row r="2395" spans="15:15" x14ac:dyDescent="0.2">
      <c r="O2395" s="2"/>
    </row>
    <row r="2396" spans="15:15" x14ac:dyDescent="0.2">
      <c r="O2396" s="2"/>
    </row>
    <row r="2397" spans="15:15" x14ac:dyDescent="0.2">
      <c r="O2397" s="2"/>
    </row>
    <row r="2398" spans="15:15" x14ac:dyDescent="0.2">
      <c r="O2398" s="2"/>
    </row>
    <row r="2399" spans="15:15" x14ac:dyDescent="0.2">
      <c r="O2399" s="2"/>
    </row>
    <row r="2400" spans="15:15" x14ac:dyDescent="0.2">
      <c r="O2400" s="2"/>
    </row>
    <row r="2401" spans="15:15" x14ac:dyDescent="0.2">
      <c r="O2401" s="2"/>
    </row>
    <row r="2402" spans="15:15" x14ac:dyDescent="0.2">
      <c r="O2402" s="2"/>
    </row>
    <row r="2403" spans="15:15" x14ac:dyDescent="0.2">
      <c r="O2403" s="2"/>
    </row>
    <row r="2404" spans="15:15" x14ac:dyDescent="0.2">
      <c r="O2404" s="2"/>
    </row>
    <row r="2405" spans="15:15" x14ac:dyDescent="0.2">
      <c r="O2405" s="2"/>
    </row>
    <row r="2406" spans="15:15" x14ac:dyDescent="0.2">
      <c r="O2406" s="2"/>
    </row>
    <row r="2407" spans="15:15" x14ac:dyDescent="0.2">
      <c r="O2407" s="2"/>
    </row>
    <row r="2408" spans="15:15" x14ac:dyDescent="0.2">
      <c r="O2408" s="2"/>
    </row>
    <row r="2409" spans="15:15" x14ac:dyDescent="0.2">
      <c r="O2409" s="2"/>
    </row>
    <row r="2410" spans="15:15" x14ac:dyDescent="0.2">
      <c r="O2410" s="2"/>
    </row>
    <row r="2411" spans="15:15" x14ac:dyDescent="0.2">
      <c r="O2411" s="2"/>
    </row>
    <row r="2412" spans="15:15" x14ac:dyDescent="0.2">
      <c r="O2412" s="2"/>
    </row>
    <row r="2413" spans="15:15" x14ac:dyDescent="0.2">
      <c r="O2413" s="2"/>
    </row>
    <row r="2414" spans="15:15" x14ac:dyDescent="0.2">
      <c r="O2414" s="2"/>
    </row>
    <row r="2415" spans="15:15" x14ac:dyDescent="0.2">
      <c r="O2415" s="2"/>
    </row>
    <row r="2416" spans="15:15" x14ac:dyDescent="0.2">
      <c r="O2416" s="2"/>
    </row>
    <row r="2417" spans="15:15" x14ac:dyDescent="0.2">
      <c r="O2417" s="2"/>
    </row>
    <row r="2418" spans="15:15" x14ac:dyDescent="0.2">
      <c r="O2418" s="2"/>
    </row>
    <row r="2419" spans="15:15" x14ac:dyDescent="0.2">
      <c r="O2419" s="2"/>
    </row>
    <row r="2420" spans="15:15" x14ac:dyDescent="0.2">
      <c r="O2420" s="2"/>
    </row>
    <row r="2421" spans="15:15" x14ac:dyDescent="0.2">
      <c r="O2421" s="2"/>
    </row>
    <row r="2422" spans="15:15" x14ac:dyDescent="0.2">
      <c r="O2422" s="2"/>
    </row>
    <row r="2423" spans="15:15" x14ac:dyDescent="0.2">
      <c r="O2423" s="2"/>
    </row>
    <row r="2424" spans="15:15" x14ac:dyDescent="0.2">
      <c r="O2424" s="2"/>
    </row>
    <row r="2425" spans="15:15" x14ac:dyDescent="0.2">
      <c r="O2425" s="2"/>
    </row>
    <row r="2426" spans="15:15" x14ac:dyDescent="0.2">
      <c r="O2426" s="2"/>
    </row>
    <row r="2427" spans="15:15" x14ac:dyDescent="0.2">
      <c r="O2427" s="2"/>
    </row>
    <row r="2428" spans="15:15" x14ac:dyDescent="0.2">
      <c r="O2428" s="2"/>
    </row>
    <row r="2429" spans="15:15" x14ac:dyDescent="0.2">
      <c r="O2429" s="2"/>
    </row>
    <row r="2430" spans="15:15" x14ac:dyDescent="0.2">
      <c r="O2430" s="2"/>
    </row>
    <row r="2431" spans="15:15" x14ac:dyDescent="0.2">
      <c r="O2431" s="2"/>
    </row>
    <row r="2432" spans="15:15" x14ac:dyDescent="0.2">
      <c r="O2432" s="2"/>
    </row>
    <row r="2433" spans="15:15" x14ac:dyDescent="0.2">
      <c r="O2433" s="2"/>
    </row>
    <row r="2434" spans="15:15" x14ac:dyDescent="0.2">
      <c r="O2434" s="2"/>
    </row>
    <row r="2435" spans="15:15" x14ac:dyDescent="0.2">
      <c r="O2435" s="2"/>
    </row>
    <row r="2436" spans="15:15" x14ac:dyDescent="0.2">
      <c r="O2436" s="2"/>
    </row>
    <row r="2437" spans="15:15" x14ac:dyDescent="0.2">
      <c r="O2437" s="2"/>
    </row>
    <row r="2438" spans="15:15" x14ac:dyDescent="0.2">
      <c r="O2438" s="2"/>
    </row>
    <row r="2439" spans="15:15" x14ac:dyDescent="0.2">
      <c r="O2439" s="2"/>
    </row>
    <row r="2440" spans="15:15" x14ac:dyDescent="0.2">
      <c r="O2440" s="2"/>
    </row>
    <row r="2441" spans="15:15" x14ac:dyDescent="0.2">
      <c r="O2441" s="2"/>
    </row>
    <row r="2442" spans="15:15" x14ac:dyDescent="0.2">
      <c r="O2442" s="2"/>
    </row>
    <row r="2443" spans="15:15" x14ac:dyDescent="0.2">
      <c r="O2443" s="2"/>
    </row>
    <row r="2444" spans="15:15" x14ac:dyDescent="0.2">
      <c r="O2444" s="2"/>
    </row>
    <row r="2445" spans="15:15" x14ac:dyDescent="0.2">
      <c r="O2445" s="2"/>
    </row>
    <row r="2446" spans="15:15" x14ac:dyDescent="0.2">
      <c r="O2446" s="2"/>
    </row>
    <row r="2447" spans="15:15" x14ac:dyDescent="0.2">
      <c r="O2447" s="2"/>
    </row>
    <row r="2448" spans="15:15" x14ac:dyDescent="0.2">
      <c r="O2448" s="2"/>
    </row>
    <row r="2449" spans="15:15" x14ac:dyDescent="0.2">
      <c r="O2449" s="2"/>
    </row>
    <row r="2450" spans="15:15" x14ac:dyDescent="0.2">
      <c r="O2450" s="2"/>
    </row>
    <row r="2451" spans="15:15" x14ac:dyDescent="0.2">
      <c r="O2451" s="2"/>
    </row>
    <row r="2452" spans="15:15" x14ac:dyDescent="0.2">
      <c r="O2452" s="2"/>
    </row>
    <row r="2453" spans="15:15" x14ac:dyDescent="0.2">
      <c r="O2453" s="2"/>
    </row>
    <row r="2454" spans="15:15" x14ac:dyDescent="0.2">
      <c r="O2454" s="2"/>
    </row>
    <row r="2455" spans="15:15" x14ac:dyDescent="0.2">
      <c r="O2455" s="2"/>
    </row>
    <row r="2456" spans="15:15" x14ac:dyDescent="0.2">
      <c r="O2456" s="2"/>
    </row>
    <row r="2457" spans="15:15" x14ac:dyDescent="0.2">
      <c r="O2457" s="2"/>
    </row>
    <row r="2458" spans="15:15" x14ac:dyDescent="0.2">
      <c r="O2458" s="2"/>
    </row>
    <row r="2459" spans="15:15" x14ac:dyDescent="0.2">
      <c r="O2459" s="2"/>
    </row>
    <row r="2460" spans="15:15" x14ac:dyDescent="0.2">
      <c r="O2460" s="2"/>
    </row>
    <row r="2461" spans="15:15" x14ac:dyDescent="0.2">
      <c r="O2461" s="2"/>
    </row>
    <row r="2462" spans="15:15" x14ac:dyDescent="0.2">
      <c r="O2462" s="2"/>
    </row>
    <row r="2463" spans="15:15" x14ac:dyDescent="0.2">
      <c r="O2463" s="2"/>
    </row>
    <row r="2464" spans="15:15" x14ac:dyDescent="0.2">
      <c r="O2464" s="2"/>
    </row>
    <row r="2465" spans="15:15" x14ac:dyDescent="0.2">
      <c r="O2465" s="2"/>
    </row>
    <row r="2466" spans="15:15" x14ac:dyDescent="0.2">
      <c r="O2466" s="2"/>
    </row>
    <row r="2467" spans="15:15" x14ac:dyDescent="0.2">
      <c r="O2467" s="2"/>
    </row>
    <row r="2468" spans="15:15" x14ac:dyDescent="0.2">
      <c r="O2468" s="2"/>
    </row>
    <row r="2469" spans="15:15" x14ac:dyDescent="0.2">
      <c r="O2469" s="2"/>
    </row>
    <row r="2470" spans="15:15" x14ac:dyDescent="0.2">
      <c r="O2470" s="2"/>
    </row>
    <row r="2471" spans="15:15" x14ac:dyDescent="0.2">
      <c r="O2471" s="2"/>
    </row>
    <row r="2472" spans="15:15" x14ac:dyDescent="0.2">
      <c r="O2472" s="2"/>
    </row>
    <row r="2473" spans="15:15" x14ac:dyDescent="0.2">
      <c r="O2473" s="2"/>
    </row>
    <row r="2474" spans="15:15" x14ac:dyDescent="0.2">
      <c r="O2474" s="2"/>
    </row>
    <row r="2475" spans="15:15" x14ac:dyDescent="0.2">
      <c r="O2475" s="2"/>
    </row>
    <row r="2476" spans="15:15" x14ac:dyDescent="0.2">
      <c r="O2476" s="2"/>
    </row>
    <row r="2477" spans="15:15" x14ac:dyDescent="0.2">
      <c r="O2477" s="2"/>
    </row>
    <row r="2478" spans="15:15" x14ac:dyDescent="0.2">
      <c r="O2478" s="2"/>
    </row>
    <row r="2479" spans="15:15" x14ac:dyDescent="0.2">
      <c r="O2479" s="2"/>
    </row>
    <row r="2480" spans="15:15" x14ac:dyDescent="0.2">
      <c r="O2480" s="2"/>
    </row>
    <row r="2481" spans="15:15" x14ac:dyDescent="0.2">
      <c r="O2481" s="2"/>
    </row>
    <row r="2482" spans="15:15" x14ac:dyDescent="0.2">
      <c r="O2482" s="2"/>
    </row>
    <row r="2483" spans="15:15" x14ac:dyDescent="0.2">
      <c r="O2483" s="2"/>
    </row>
    <row r="2484" spans="15:15" x14ac:dyDescent="0.2">
      <c r="O2484" s="2"/>
    </row>
    <row r="2485" spans="15:15" x14ac:dyDescent="0.2">
      <c r="O2485" s="2"/>
    </row>
    <row r="2486" spans="15:15" x14ac:dyDescent="0.2">
      <c r="O2486" s="2"/>
    </row>
    <row r="2487" spans="15:15" x14ac:dyDescent="0.2">
      <c r="O2487" s="2"/>
    </row>
    <row r="2488" spans="15:15" x14ac:dyDescent="0.2">
      <c r="O2488" s="2"/>
    </row>
    <row r="2489" spans="15:15" x14ac:dyDescent="0.2">
      <c r="O2489" s="2"/>
    </row>
    <row r="2490" spans="15:15" x14ac:dyDescent="0.2">
      <c r="O2490" s="2"/>
    </row>
    <row r="2491" spans="15:15" x14ac:dyDescent="0.2">
      <c r="O2491" s="2"/>
    </row>
    <row r="2492" spans="15:15" x14ac:dyDescent="0.2">
      <c r="O2492" s="2"/>
    </row>
    <row r="2493" spans="15:15" x14ac:dyDescent="0.2">
      <c r="O2493" s="2"/>
    </row>
    <row r="2494" spans="15:15" x14ac:dyDescent="0.2">
      <c r="O2494" s="2"/>
    </row>
    <row r="2495" spans="15:15" x14ac:dyDescent="0.2">
      <c r="O2495" s="2"/>
    </row>
    <row r="2496" spans="15:15" x14ac:dyDescent="0.2">
      <c r="O2496" s="2"/>
    </row>
    <row r="2497" spans="15:15" x14ac:dyDescent="0.2">
      <c r="O2497" s="2"/>
    </row>
    <row r="2498" spans="15:15" x14ac:dyDescent="0.2">
      <c r="O2498" s="2"/>
    </row>
    <row r="2499" spans="15:15" x14ac:dyDescent="0.2">
      <c r="O2499" s="2"/>
    </row>
    <row r="2500" spans="15:15" x14ac:dyDescent="0.2">
      <c r="O2500" s="2"/>
    </row>
    <row r="2501" spans="15:15" x14ac:dyDescent="0.2">
      <c r="O2501" s="2"/>
    </row>
    <row r="2502" spans="15:15" x14ac:dyDescent="0.2">
      <c r="O2502" s="2"/>
    </row>
    <row r="2503" spans="15:15" x14ac:dyDescent="0.2">
      <c r="O2503" s="2"/>
    </row>
    <row r="2504" spans="15:15" x14ac:dyDescent="0.2">
      <c r="O2504" s="2"/>
    </row>
    <row r="2505" spans="15:15" x14ac:dyDescent="0.2">
      <c r="O2505" s="2"/>
    </row>
    <row r="2506" spans="15:15" x14ac:dyDescent="0.2">
      <c r="O2506" s="2"/>
    </row>
    <row r="2507" spans="15:15" x14ac:dyDescent="0.2">
      <c r="O2507" s="2"/>
    </row>
    <row r="2508" spans="15:15" x14ac:dyDescent="0.2">
      <c r="O2508" s="2"/>
    </row>
    <row r="2509" spans="15:15" x14ac:dyDescent="0.2">
      <c r="O2509" s="2"/>
    </row>
    <row r="2510" spans="15:15" x14ac:dyDescent="0.2">
      <c r="O2510" s="2"/>
    </row>
    <row r="2511" spans="15:15" x14ac:dyDescent="0.2">
      <c r="O2511" s="2"/>
    </row>
    <row r="2512" spans="15:15" x14ac:dyDescent="0.2">
      <c r="O2512" s="2"/>
    </row>
    <row r="2513" spans="15:15" x14ac:dyDescent="0.2">
      <c r="O2513" s="2"/>
    </row>
    <row r="2514" spans="15:15" x14ac:dyDescent="0.2">
      <c r="O2514" s="2"/>
    </row>
    <row r="2515" spans="15:15" x14ac:dyDescent="0.2">
      <c r="O2515" s="2"/>
    </row>
    <row r="2516" spans="15:15" x14ac:dyDescent="0.2">
      <c r="O2516" s="2"/>
    </row>
    <row r="2517" spans="15:15" x14ac:dyDescent="0.2">
      <c r="O2517" s="2"/>
    </row>
    <row r="2518" spans="15:15" x14ac:dyDescent="0.2">
      <c r="O2518" s="2"/>
    </row>
    <row r="2519" spans="15:15" x14ac:dyDescent="0.2">
      <c r="O2519" s="2"/>
    </row>
    <row r="2520" spans="15:15" x14ac:dyDescent="0.2">
      <c r="O2520" s="2"/>
    </row>
    <row r="2521" spans="15:15" x14ac:dyDescent="0.2">
      <c r="O2521" s="2"/>
    </row>
    <row r="2522" spans="15:15" x14ac:dyDescent="0.2">
      <c r="O2522" s="2"/>
    </row>
    <row r="2523" spans="15:15" x14ac:dyDescent="0.2">
      <c r="O2523" s="2"/>
    </row>
    <row r="2524" spans="15:15" x14ac:dyDescent="0.2">
      <c r="O2524" s="2"/>
    </row>
    <row r="2525" spans="15:15" x14ac:dyDescent="0.2">
      <c r="O2525" s="2"/>
    </row>
    <row r="2526" spans="15:15" x14ac:dyDescent="0.2">
      <c r="O2526" s="2"/>
    </row>
    <row r="2527" spans="15:15" x14ac:dyDescent="0.2">
      <c r="O2527" s="2"/>
    </row>
    <row r="2528" spans="15:15" x14ac:dyDescent="0.2">
      <c r="O2528" s="2"/>
    </row>
    <row r="2529" spans="15:15" x14ac:dyDescent="0.2">
      <c r="O2529" s="2"/>
    </row>
    <row r="2530" spans="15:15" x14ac:dyDescent="0.2">
      <c r="O2530" s="2"/>
    </row>
    <row r="2531" spans="15:15" x14ac:dyDescent="0.2">
      <c r="O2531" s="2"/>
    </row>
    <row r="2532" spans="15:15" x14ac:dyDescent="0.2">
      <c r="O2532" s="2"/>
    </row>
    <row r="2533" spans="15:15" x14ac:dyDescent="0.2">
      <c r="O2533" s="2"/>
    </row>
    <row r="2534" spans="15:15" x14ac:dyDescent="0.2">
      <c r="O2534" s="2"/>
    </row>
    <row r="2535" spans="15:15" x14ac:dyDescent="0.2">
      <c r="O2535" s="2"/>
    </row>
    <row r="2536" spans="15:15" x14ac:dyDescent="0.2">
      <c r="O2536" s="2"/>
    </row>
    <row r="2537" spans="15:15" x14ac:dyDescent="0.2">
      <c r="O2537" s="2"/>
    </row>
    <row r="2538" spans="15:15" x14ac:dyDescent="0.2">
      <c r="O2538" s="2"/>
    </row>
    <row r="2539" spans="15:15" x14ac:dyDescent="0.2">
      <c r="O2539" s="2"/>
    </row>
    <row r="2540" spans="15:15" x14ac:dyDescent="0.2">
      <c r="O2540" s="2"/>
    </row>
    <row r="2541" spans="15:15" x14ac:dyDescent="0.2">
      <c r="O2541" s="2"/>
    </row>
    <row r="2542" spans="15:15" x14ac:dyDescent="0.2">
      <c r="O2542" s="2"/>
    </row>
    <row r="2543" spans="15:15" x14ac:dyDescent="0.2">
      <c r="O2543" s="2"/>
    </row>
    <row r="2544" spans="15:15" x14ac:dyDescent="0.2">
      <c r="O2544" s="2"/>
    </row>
    <row r="2545" spans="15:15" x14ac:dyDescent="0.2">
      <c r="O2545" s="2"/>
    </row>
    <row r="2546" spans="15:15" x14ac:dyDescent="0.2">
      <c r="O2546" s="2"/>
    </row>
    <row r="2547" spans="15:15" x14ac:dyDescent="0.2">
      <c r="O2547" s="2"/>
    </row>
    <row r="2548" spans="15:15" x14ac:dyDescent="0.2">
      <c r="O2548" s="2"/>
    </row>
    <row r="2549" spans="15:15" x14ac:dyDescent="0.2">
      <c r="O2549" s="2"/>
    </row>
    <row r="2550" spans="15:15" x14ac:dyDescent="0.2">
      <c r="O2550" s="2"/>
    </row>
    <row r="2551" spans="15:15" x14ac:dyDescent="0.2">
      <c r="O2551" s="2"/>
    </row>
    <row r="2552" spans="15:15" x14ac:dyDescent="0.2">
      <c r="O2552" s="2"/>
    </row>
    <row r="2553" spans="15:15" x14ac:dyDescent="0.2">
      <c r="O2553" s="2"/>
    </row>
    <row r="2554" spans="15:15" x14ac:dyDescent="0.2">
      <c r="O2554" s="2"/>
    </row>
    <row r="2555" spans="15:15" x14ac:dyDescent="0.2">
      <c r="O2555" s="2"/>
    </row>
    <row r="2556" spans="15:15" x14ac:dyDescent="0.2">
      <c r="O2556" s="2"/>
    </row>
    <row r="2557" spans="15:15" x14ac:dyDescent="0.2">
      <c r="O2557" s="2"/>
    </row>
    <row r="2558" spans="15:15" x14ac:dyDescent="0.2">
      <c r="O2558" s="2"/>
    </row>
    <row r="2559" spans="15:15" x14ac:dyDescent="0.2">
      <c r="O2559" s="2"/>
    </row>
    <row r="2560" spans="15:15" x14ac:dyDescent="0.2">
      <c r="O2560" s="2"/>
    </row>
    <row r="2561" spans="15:15" x14ac:dyDescent="0.2">
      <c r="O2561" s="2"/>
    </row>
    <row r="2562" spans="15:15" x14ac:dyDescent="0.2">
      <c r="O2562" s="2"/>
    </row>
    <row r="2563" spans="15:15" x14ac:dyDescent="0.2">
      <c r="O2563" s="2"/>
    </row>
    <row r="2564" spans="15:15" x14ac:dyDescent="0.2">
      <c r="O2564" s="2"/>
    </row>
    <row r="2565" spans="15:15" x14ac:dyDescent="0.2">
      <c r="O2565" s="2"/>
    </row>
    <row r="2566" spans="15:15" x14ac:dyDescent="0.2">
      <c r="O2566" s="2"/>
    </row>
    <row r="2567" spans="15:15" x14ac:dyDescent="0.2">
      <c r="O2567" s="2"/>
    </row>
    <row r="2568" spans="15:15" x14ac:dyDescent="0.2">
      <c r="O2568" s="2"/>
    </row>
    <row r="2569" spans="15:15" x14ac:dyDescent="0.2">
      <c r="O2569" s="2"/>
    </row>
    <row r="2570" spans="15:15" x14ac:dyDescent="0.2">
      <c r="O2570" s="2"/>
    </row>
    <row r="2571" spans="15:15" x14ac:dyDescent="0.2">
      <c r="O2571" s="2"/>
    </row>
    <row r="2572" spans="15:15" x14ac:dyDescent="0.2">
      <c r="O2572" s="2"/>
    </row>
    <row r="2573" spans="15:15" x14ac:dyDescent="0.2">
      <c r="O2573" s="2"/>
    </row>
    <row r="2574" spans="15:15" x14ac:dyDescent="0.2">
      <c r="O2574" s="2"/>
    </row>
    <row r="2575" spans="15:15" x14ac:dyDescent="0.2">
      <c r="O2575" s="2"/>
    </row>
    <row r="2576" spans="15:15" x14ac:dyDescent="0.2">
      <c r="O2576" s="2"/>
    </row>
    <row r="2577" spans="15:15" x14ac:dyDescent="0.2">
      <c r="O2577" s="2"/>
    </row>
    <row r="2578" spans="15:15" x14ac:dyDescent="0.2">
      <c r="O2578" s="2"/>
    </row>
    <row r="2579" spans="15:15" x14ac:dyDescent="0.2">
      <c r="O2579" s="2"/>
    </row>
    <row r="2580" spans="15:15" x14ac:dyDescent="0.2">
      <c r="O2580" s="2"/>
    </row>
    <row r="2581" spans="15:15" x14ac:dyDescent="0.2">
      <c r="O2581" s="2"/>
    </row>
    <row r="2582" spans="15:15" x14ac:dyDescent="0.2">
      <c r="O2582" s="2"/>
    </row>
    <row r="2583" spans="15:15" x14ac:dyDescent="0.2">
      <c r="O2583" s="2"/>
    </row>
    <row r="2584" spans="15:15" x14ac:dyDescent="0.2">
      <c r="O2584" s="2"/>
    </row>
    <row r="2585" spans="15:15" x14ac:dyDescent="0.2">
      <c r="O2585" s="2"/>
    </row>
    <row r="2586" spans="15:15" x14ac:dyDescent="0.2">
      <c r="O2586" s="2"/>
    </row>
    <row r="2587" spans="15:15" x14ac:dyDescent="0.2">
      <c r="O2587" s="2"/>
    </row>
    <row r="2588" spans="15:15" x14ac:dyDescent="0.2">
      <c r="O2588" s="2"/>
    </row>
    <row r="2589" spans="15:15" x14ac:dyDescent="0.2">
      <c r="O2589" s="2"/>
    </row>
    <row r="2590" spans="15:15" x14ac:dyDescent="0.2">
      <c r="O2590" s="2"/>
    </row>
    <row r="2591" spans="15:15" x14ac:dyDescent="0.2">
      <c r="O2591" s="2"/>
    </row>
    <row r="2592" spans="15:15" x14ac:dyDescent="0.2">
      <c r="O2592" s="2"/>
    </row>
    <row r="2593" spans="15:15" x14ac:dyDescent="0.2">
      <c r="O2593" s="2"/>
    </row>
    <row r="2594" spans="15:15" x14ac:dyDescent="0.2">
      <c r="O2594" s="2"/>
    </row>
    <row r="2595" spans="15:15" x14ac:dyDescent="0.2">
      <c r="O2595" s="2"/>
    </row>
    <row r="2596" spans="15:15" x14ac:dyDescent="0.2">
      <c r="O2596" s="2"/>
    </row>
    <row r="2597" spans="15:15" x14ac:dyDescent="0.2">
      <c r="O2597" s="2"/>
    </row>
    <row r="2598" spans="15:15" x14ac:dyDescent="0.2">
      <c r="O2598" s="2"/>
    </row>
    <row r="2599" spans="15:15" x14ac:dyDescent="0.2">
      <c r="O2599" s="2"/>
    </row>
    <row r="2600" spans="15:15" x14ac:dyDescent="0.2">
      <c r="O2600" s="2"/>
    </row>
    <row r="2601" spans="15:15" x14ac:dyDescent="0.2">
      <c r="O2601" s="2"/>
    </row>
    <row r="2602" spans="15:15" x14ac:dyDescent="0.2">
      <c r="O2602" s="2"/>
    </row>
    <row r="2603" spans="15:15" x14ac:dyDescent="0.2">
      <c r="O2603" s="2"/>
    </row>
    <row r="2604" spans="15:15" x14ac:dyDescent="0.2">
      <c r="O2604" s="2"/>
    </row>
    <row r="2605" spans="15:15" x14ac:dyDescent="0.2">
      <c r="O2605" s="2"/>
    </row>
    <row r="2606" spans="15:15" x14ac:dyDescent="0.2">
      <c r="O2606" s="2"/>
    </row>
    <row r="2607" spans="15:15" x14ac:dyDescent="0.2">
      <c r="O2607" s="2"/>
    </row>
    <row r="2608" spans="15:15" x14ac:dyDescent="0.2">
      <c r="O2608" s="2"/>
    </row>
    <row r="2609" spans="15:15" x14ac:dyDescent="0.2">
      <c r="O2609" s="2"/>
    </row>
    <row r="2610" spans="15:15" x14ac:dyDescent="0.2">
      <c r="O2610" s="2"/>
    </row>
    <row r="2611" spans="15:15" x14ac:dyDescent="0.2">
      <c r="O2611" s="2"/>
    </row>
    <row r="2612" spans="15:15" x14ac:dyDescent="0.2">
      <c r="O2612" s="2"/>
    </row>
    <row r="2613" spans="15:15" x14ac:dyDescent="0.2">
      <c r="O2613" s="2"/>
    </row>
    <row r="2614" spans="15:15" x14ac:dyDescent="0.2">
      <c r="O2614" s="2"/>
    </row>
    <row r="2615" spans="15:15" x14ac:dyDescent="0.2">
      <c r="O2615" s="2"/>
    </row>
    <row r="2616" spans="15:15" x14ac:dyDescent="0.2">
      <c r="O2616" s="2"/>
    </row>
    <row r="2617" spans="15:15" x14ac:dyDescent="0.2">
      <c r="O2617" s="2"/>
    </row>
    <row r="2618" spans="15:15" x14ac:dyDescent="0.2">
      <c r="O2618" s="2"/>
    </row>
    <row r="2619" spans="15:15" x14ac:dyDescent="0.2">
      <c r="O2619" s="2"/>
    </row>
    <row r="2620" spans="15:15" x14ac:dyDescent="0.2">
      <c r="O2620" s="2"/>
    </row>
    <row r="2621" spans="15:15" x14ac:dyDescent="0.2">
      <c r="O2621" s="2"/>
    </row>
    <row r="2622" spans="15:15" x14ac:dyDescent="0.2">
      <c r="O2622" s="2"/>
    </row>
    <row r="2623" spans="15:15" x14ac:dyDescent="0.2">
      <c r="O2623" s="2"/>
    </row>
    <row r="2624" spans="15:15" x14ac:dyDescent="0.2">
      <c r="O2624" s="2"/>
    </row>
    <row r="2625" spans="15:15" x14ac:dyDescent="0.2">
      <c r="O2625" s="2"/>
    </row>
    <row r="2626" spans="15:15" x14ac:dyDescent="0.2">
      <c r="O2626" s="2"/>
    </row>
    <row r="2627" spans="15:15" x14ac:dyDescent="0.2">
      <c r="O2627" s="2"/>
    </row>
    <row r="2628" spans="15:15" x14ac:dyDescent="0.2">
      <c r="O2628" s="2"/>
    </row>
    <row r="2629" spans="15:15" x14ac:dyDescent="0.2">
      <c r="O2629" s="2"/>
    </row>
    <row r="2630" spans="15:15" x14ac:dyDescent="0.2">
      <c r="O2630" s="2"/>
    </row>
    <row r="2631" spans="15:15" x14ac:dyDescent="0.2">
      <c r="O2631" s="2"/>
    </row>
    <row r="2632" spans="15:15" x14ac:dyDescent="0.2">
      <c r="O2632" s="2"/>
    </row>
    <row r="2633" spans="15:15" x14ac:dyDescent="0.2">
      <c r="O2633" s="2"/>
    </row>
    <row r="2634" spans="15:15" x14ac:dyDescent="0.2">
      <c r="O2634" s="2"/>
    </row>
    <row r="2635" spans="15:15" x14ac:dyDescent="0.2">
      <c r="O2635" s="2"/>
    </row>
    <row r="2636" spans="15:15" x14ac:dyDescent="0.2">
      <c r="O2636" s="2"/>
    </row>
    <row r="2637" spans="15:15" x14ac:dyDescent="0.2">
      <c r="O2637" s="2"/>
    </row>
    <row r="2638" spans="15:15" x14ac:dyDescent="0.2">
      <c r="O2638" s="2"/>
    </row>
    <row r="2639" spans="15:15" x14ac:dyDescent="0.2">
      <c r="O2639" s="2"/>
    </row>
    <row r="2640" spans="15:15" x14ac:dyDescent="0.2">
      <c r="O2640" s="2"/>
    </row>
    <row r="2641" spans="15:15" x14ac:dyDescent="0.2">
      <c r="O2641" s="2"/>
    </row>
    <row r="2642" spans="15:15" x14ac:dyDescent="0.2">
      <c r="O2642" s="2"/>
    </row>
    <row r="2643" spans="15:15" x14ac:dyDescent="0.2">
      <c r="O2643" s="2"/>
    </row>
    <row r="2644" spans="15:15" x14ac:dyDescent="0.2">
      <c r="O2644" s="2"/>
    </row>
    <row r="2645" spans="15:15" x14ac:dyDescent="0.2">
      <c r="O2645" s="2"/>
    </row>
    <row r="2646" spans="15:15" x14ac:dyDescent="0.2">
      <c r="O2646" s="2"/>
    </row>
    <row r="2647" spans="15:15" x14ac:dyDescent="0.2">
      <c r="O2647" s="2"/>
    </row>
    <row r="2648" spans="15:15" x14ac:dyDescent="0.2">
      <c r="O2648" s="2"/>
    </row>
    <row r="2649" spans="15:15" x14ac:dyDescent="0.2">
      <c r="O2649" s="2"/>
    </row>
    <row r="2650" spans="15:15" x14ac:dyDescent="0.2">
      <c r="O2650" s="2"/>
    </row>
    <row r="2651" spans="15:15" x14ac:dyDescent="0.2">
      <c r="O2651" s="2"/>
    </row>
    <row r="2652" spans="15:15" x14ac:dyDescent="0.2">
      <c r="O2652" s="2"/>
    </row>
    <row r="2653" spans="15:15" x14ac:dyDescent="0.2">
      <c r="O2653" s="2"/>
    </row>
    <row r="2654" spans="15:15" x14ac:dyDescent="0.2">
      <c r="O2654" s="2"/>
    </row>
    <row r="2655" spans="15:15" x14ac:dyDescent="0.2">
      <c r="O2655" s="2"/>
    </row>
    <row r="2656" spans="15:15" x14ac:dyDescent="0.2">
      <c r="O2656" s="2"/>
    </row>
    <row r="2657" spans="15:15" x14ac:dyDescent="0.2">
      <c r="O2657" s="2"/>
    </row>
    <row r="2658" spans="15:15" x14ac:dyDescent="0.2">
      <c r="O2658" s="2"/>
    </row>
    <row r="2659" spans="15:15" x14ac:dyDescent="0.2">
      <c r="O2659" s="2"/>
    </row>
    <row r="2660" spans="15:15" x14ac:dyDescent="0.2">
      <c r="O2660" s="2"/>
    </row>
    <row r="2661" spans="15:15" x14ac:dyDescent="0.2">
      <c r="O2661" s="2"/>
    </row>
    <row r="2662" spans="15:15" x14ac:dyDescent="0.2">
      <c r="O2662" s="2"/>
    </row>
    <row r="2663" spans="15:15" x14ac:dyDescent="0.2">
      <c r="O2663" s="2"/>
    </row>
    <row r="2664" spans="15:15" x14ac:dyDescent="0.2">
      <c r="O2664" s="2"/>
    </row>
    <row r="2665" spans="15:15" x14ac:dyDescent="0.2">
      <c r="O2665" s="2"/>
    </row>
    <row r="2666" spans="15:15" x14ac:dyDescent="0.2">
      <c r="O2666" s="2"/>
    </row>
    <row r="2667" spans="15:15" x14ac:dyDescent="0.2">
      <c r="O2667" s="2"/>
    </row>
    <row r="2668" spans="15:15" x14ac:dyDescent="0.2">
      <c r="O2668" s="2"/>
    </row>
    <row r="2669" spans="15:15" x14ac:dyDescent="0.2">
      <c r="O2669" s="2"/>
    </row>
    <row r="2670" spans="15:15" x14ac:dyDescent="0.2">
      <c r="O2670" s="2"/>
    </row>
    <row r="2671" spans="15:15" x14ac:dyDescent="0.2">
      <c r="O2671" s="2"/>
    </row>
    <row r="2672" spans="15:15" x14ac:dyDescent="0.2">
      <c r="O2672" s="2"/>
    </row>
    <row r="2673" spans="15:15" x14ac:dyDescent="0.2">
      <c r="O2673" s="2"/>
    </row>
    <row r="2674" spans="15:15" x14ac:dyDescent="0.2">
      <c r="O2674" s="2"/>
    </row>
    <row r="2675" spans="15:15" x14ac:dyDescent="0.2">
      <c r="O2675" s="2"/>
    </row>
    <row r="2676" spans="15:15" x14ac:dyDescent="0.2">
      <c r="O2676" s="2"/>
    </row>
    <row r="2677" spans="15:15" x14ac:dyDescent="0.2">
      <c r="O2677" s="2"/>
    </row>
    <row r="2678" spans="15:15" x14ac:dyDescent="0.2">
      <c r="O2678" s="2"/>
    </row>
    <row r="2679" spans="15:15" x14ac:dyDescent="0.2">
      <c r="O2679" s="2"/>
    </row>
    <row r="2680" spans="15:15" x14ac:dyDescent="0.2">
      <c r="O2680" s="2"/>
    </row>
    <row r="2681" spans="15:15" x14ac:dyDescent="0.2">
      <c r="O2681" s="2"/>
    </row>
    <row r="2682" spans="15:15" x14ac:dyDescent="0.2">
      <c r="O2682" s="2"/>
    </row>
    <row r="2683" spans="15:15" x14ac:dyDescent="0.2">
      <c r="O2683" s="2"/>
    </row>
    <row r="2684" spans="15:15" x14ac:dyDescent="0.2">
      <c r="O2684" s="2"/>
    </row>
    <row r="2685" spans="15:15" x14ac:dyDescent="0.2">
      <c r="O2685" s="2"/>
    </row>
    <row r="2686" spans="15:15" x14ac:dyDescent="0.2">
      <c r="O2686" s="2"/>
    </row>
    <row r="2687" spans="15:15" x14ac:dyDescent="0.2">
      <c r="O2687" s="2"/>
    </row>
    <row r="2688" spans="15:15" x14ac:dyDescent="0.2">
      <c r="O2688" s="2"/>
    </row>
    <row r="2689" spans="15:15" x14ac:dyDescent="0.2">
      <c r="O2689" s="2"/>
    </row>
    <row r="2690" spans="15:15" x14ac:dyDescent="0.2">
      <c r="O2690" s="2"/>
    </row>
    <row r="2691" spans="15:15" x14ac:dyDescent="0.2">
      <c r="O2691" s="2"/>
    </row>
    <row r="2692" spans="15:15" x14ac:dyDescent="0.2">
      <c r="O2692" s="2"/>
    </row>
    <row r="2693" spans="15:15" x14ac:dyDescent="0.2">
      <c r="O2693" s="2"/>
    </row>
    <row r="2694" spans="15:15" x14ac:dyDescent="0.2">
      <c r="O2694" s="2"/>
    </row>
    <row r="2695" spans="15:15" x14ac:dyDescent="0.2">
      <c r="O2695" s="2"/>
    </row>
    <row r="2696" spans="15:15" x14ac:dyDescent="0.2">
      <c r="O2696" s="2"/>
    </row>
    <row r="2697" spans="15:15" x14ac:dyDescent="0.2">
      <c r="O2697" s="2"/>
    </row>
    <row r="2698" spans="15:15" x14ac:dyDescent="0.2">
      <c r="O2698" s="2"/>
    </row>
    <row r="2699" spans="15:15" x14ac:dyDescent="0.2">
      <c r="O2699" s="2"/>
    </row>
    <row r="2700" spans="15:15" x14ac:dyDescent="0.2">
      <c r="O2700" s="2"/>
    </row>
    <row r="2701" spans="15:15" x14ac:dyDescent="0.2">
      <c r="O2701" s="2"/>
    </row>
    <row r="2702" spans="15:15" x14ac:dyDescent="0.2">
      <c r="O2702" s="2"/>
    </row>
    <row r="2703" spans="15:15" x14ac:dyDescent="0.2">
      <c r="O2703" s="2"/>
    </row>
    <row r="2704" spans="15:15" x14ac:dyDescent="0.2">
      <c r="O2704" s="2"/>
    </row>
    <row r="2705" spans="15:15" x14ac:dyDescent="0.2">
      <c r="O2705" s="2"/>
    </row>
    <row r="2706" spans="15:15" x14ac:dyDescent="0.2">
      <c r="O2706" s="2"/>
    </row>
    <row r="2707" spans="15:15" x14ac:dyDescent="0.2">
      <c r="O2707" s="2"/>
    </row>
    <row r="2708" spans="15:15" x14ac:dyDescent="0.2">
      <c r="O2708" s="2"/>
    </row>
    <row r="2709" spans="15:15" x14ac:dyDescent="0.2">
      <c r="O2709" s="2"/>
    </row>
    <row r="2710" spans="15:15" x14ac:dyDescent="0.2">
      <c r="O2710" s="2"/>
    </row>
    <row r="2711" spans="15:15" x14ac:dyDescent="0.2">
      <c r="O2711" s="2"/>
    </row>
    <row r="2712" spans="15:15" x14ac:dyDescent="0.2">
      <c r="O2712" s="2"/>
    </row>
    <row r="2713" spans="15:15" x14ac:dyDescent="0.2">
      <c r="O2713" s="2"/>
    </row>
    <row r="2714" spans="15:15" x14ac:dyDescent="0.2">
      <c r="O2714" s="2"/>
    </row>
    <row r="2715" spans="15:15" x14ac:dyDescent="0.2">
      <c r="O2715" s="2"/>
    </row>
    <row r="2716" spans="15:15" x14ac:dyDescent="0.2">
      <c r="O2716" s="2"/>
    </row>
    <row r="2717" spans="15:15" x14ac:dyDescent="0.2">
      <c r="O2717" s="2"/>
    </row>
    <row r="2718" spans="15:15" x14ac:dyDescent="0.2">
      <c r="O2718" s="2"/>
    </row>
    <row r="2719" spans="15:15" x14ac:dyDescent="0.2">
      <c r="O2719" s="2"/>
    </row>
    <row r="2720" spans="15:15" x14ac:dyDescent="0.2">
      <c r="O2720" s="2"/>
    </row>
    <row r="2721" spans="15:15" x14ac:dyDescent="0.2">
      <c r="O2721" s="2"/>
    </row>
    <row r="2722" spans="15:15" x14ac:dyDescent="0.2">
      <c r="O2722" s="2"/>
    </row>
    <row r="2723" spans="15:15" x14ac:dyDescent="0.2">
      <c r="O2723" s="2"/>
    </row>
    <row r="2724" spans="15:15" x14ac:dyDescent="0.2">
      <c r="O2724" s="2"/>
    </row>
    <row r="2725" spans="15:15" x14ac:dyDescent="0.2">
      <c r="O2725" s="2"/>
    </row>
    <row r="2726" spans="15:15" x14ac:dyDescent="0.2">
      <c r="O2726" s="2"/>
    </row>
  </sheetData>
  <mergeCells count="2">
    <mergeCell ref="P1:R1"/>
    <mergeCell ref="B360:B364"/>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Milerienė</dc:creator>
  <cp:lastModifiedBy>Kęstutis Jorudas</cp:lastModifiedBy>
  <cp:lastPrinted>2022-04-11T10:54:47Z</cp:lastPrinted>
  <dcterms:created xsi:type="dcterms:W3CDTF">2021-10-21T05:14:50Z</dcterms:created>
  <dcterms:modified xsi:type="dcterms:W3CDTF">2025-08-28T07:49:44Z</dcterms:modified>
</cp:coreProperties>
</file>