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llianceforrecruitment.sharepoint.com/sites/AFR_Shared/Bendrai naudojami dokumentai/6. Clients and Business development/Public tenders/Dalyvauti pirkimai/Klaipedos universitetine ligonine_Kulig/Dokumentai pateikimui/"/>
    </mc:Choice>
  </mc:AlternateContent>
  <xr:revisionPtr revIDLastSave="19" documentId="8_{559EA466-F1D5-4D35-B20E-6A1528477A7A}" xr6:coauthVersionLast="47" xr6:coauthVersionMax="47" xr10:uidLastSave="{15EB22C6-29DE-44ED-9F12-59EECDBB2DD0}"/>
  <bookViews>
    <workbookView xWindow="28680" yWindow="-120" windowWidth="29040" windowHeight="15720" xr2:uid="{00000000-000D-0000-FFFF-FFFF00000000}"/>
  </bookViews>
  <sheets>
    <sheet name="Pasiūlymas" sheetId="1" r:id="rId1"/>
    <sheet name="Subtiekėjai ir priedai" sheetId="2" r:id="rId2"/>
  </sheets>
  <definedNames>
    <definedName name="_Hlk205385956" localSheetId="0">Pasiūlymas!$A$4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 i="1" l="1"/>
  <c r="G36" i="1"/>
  <c r="G35" i="1"/>
  <c r="G34" i="1"/>
  <c r="G21" i="1"/>
  <c r="G41" i="1" l="1"/>
  <c r="G42" i="1" s="1"/>
  <c r="G43" i="1" s="1"/>
  <c r="H41" i="1"/>
</calcChain>
</file>

<file path=xl/sharedStrings.xml><?xml version="1.0" encoding="utf-8"?>
<sst xmlns="http://schemas.openxmlformats.org/spreadsheetml/2006/main" count="95" uniqueCount="88">
  <si>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</si>
  <si>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</si>
  <si>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</si>
  <si>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</si>
  <si>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</si>
  <si>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</si>
  <si>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</si>
  <si>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</si>
  <si>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</si>
  <si>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</si>
  <si>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</si>
  <si>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</si>
  <si>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</si>
  <si>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</si>
  <si>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</si>
  <si>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</si>
  <si>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</si>
  <si>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</si>
  <si>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</si>
  <si>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</si>
  <si>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</si>
  <si>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</si>
  <si>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</si>
  <si>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</si>
  <si>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</si>
  <si>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</si>
  <si>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</si>
  <si>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</si>
  <si>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</si>
  <si>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Siūloma reikšmė</t>
  </si>
  <si>
    <t>Mato vienetas</t>
  </si>
  <si>
    <t>Kaina be PVM, Eur</t>
  </si>
  <si>
    <t>Suma be PVM, Eur</t>
  </si>
  <si>
    <t>1.1.</t>
  </si>
  <si>
    <t>Rinkos tyrimas</t>
  </si>
  <si>
    <t>vnt.</t>
  </si>
  <si>
    <t>1.2.</t>
  </si>
  <si>
    <t>Dedikuota vadovo pozicijos paieška ir atranka</t>
  </si>
  <si>
    <t>1.3.</t>
  </si>
  <si>
    <t>Dedikuota ne vadovo pozicijos atranka</t>
  </si>
  <si>
    <t>1.3.1.</t>
  </si>
  <si>
    <t>Tiekėjas, per paskutinius 3 metus iki pasiūlymo pateikimo termino pabaigos ar per laiką nuo Tiekėjo įregistravimo dienos (jei Tiekėjas vykdė veiklą trumpiau nei 3 kalendorinius metus), laiku ir tinkamai savo jėgomis suteikęs personalo atrankų už ne mažesnę kaip 100 000,00 EUR sutarčių skaičius</t>
  </si>
  <si>
    <t>1.3.2.</t>
  </si>
  <si>
    <t>Tiekėjas privalo turėti pakankamai pirkimo sutarties vykdymui būtinų specialistų ir sutarties vykdymui siūlo (specialistų skaičius):</t>
  </si>
  <si>
    <t>1.3.3.</t>
  </si>
  <si>
    <t>Siūlomi specialistai per 3 metus iki pasiūlymų pateikimo termino dienos kiekvienas įvykdė sėkmingų atrankų sutarčių ne mažiau kaip (sutarčių skaičius): </t>
  </si>
  <si>
    <t>1.3.4.</t>
  </si>
  <si>
    <t>Siūlomų specialistų pastarųjų 12 mėnesių vidutinis darbo užmokestis prieš mokesčius būtų ne mažesnis nei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</si>
  <si>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</si>
  <si>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</si>
  <si>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</si>
  <si>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</si>
  <si>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</si>
  <si>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</si>
  <si>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</si>
  <si>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</si>
  <si>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</si>
  <si>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</si>
  <si>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</si>
  <si>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</si>
  <si>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</si>
  <si>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</si>
  <si>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</si>
  <si>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</si>
  <si>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</si>
  <si>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</si>
  <si>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</si>
  <si>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</si>
  <si>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</si>
  <si>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</si>
  <si>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</si>
  <si>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</si>
  <si>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</si>
  <si>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</si>
  <si>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3617 2025-08-06 15:33:34</t>
  </si>
  <si>
    <t>DARBUOTOJŲ PAIEŠKOS IR ATRANKOS PASLAUGOS, DARBO SKELBIMŲ PUBLIKAVIMAS</t>
  </si>
  <si>
    <t>UAB Alliance Recruitment</t>
  </si>
  <si>
    <t xml:space="preserve">	Laisvės pr. 10, LT-04215 Vilnius</t>
  </si>
  <si>
    <t>LT100006550418</t>
  </si>
  <si>
    <t>Vilnius</t>
  </si>
  <si>
    <t>LT81 7044 0600 0774 2538, AB SEB bakas, 70440</t>
  </si>
  <si>
    <t>Tatjana Aleksejeva</t>
  </si>
  <si>
    <t>00370 675 64126, ta@afr.lt</t>
  </si>
  <si>
    <t>Deimantė Astrauskė, Atrankų grupės vadovė</t>
  </si>
  <si>
    <t>Deimantė Astrauskė, Atrankų grupės vadovė, 00370 675 13130, dg@afr.lt</t>
  </si>
  <si>
    <t>2025 08 18</t>
  </si>
  <si>
    <t>Taip (nurodomi asmeniniai konfidencialūs duomenys)</t>
  </si>
  <si>
    <t>Atrankų grupės vadovė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</si>
</sst>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wrapText="1"/>
    </xf>
    <xf numFmtId="0" fontId="6" fillId="4" borderId="0" xfId="0" applyFont="1" applyFill="1"/>
    <xf numFmtId="0" fontId="5" fillId="5" borderId="1" xfId="0" applyFont="1" applyFill="1" applyBorder="1" applyProtection="1">
      <protection locked="0"/>
    </xf>
    <xf numFmtId="0" fontId="5" fillId="4" borderId="0" xfId="0" applyFont="1" applyFill="1"/>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5"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6" fillId="4" borderId="23" xfId="0" applyFont="1" applyFill="1" applyBorder="1" applyAlignment="1">
      <alignment horizontal="right"/>
    </xf>
    <xf numFmtId="0" fontId="6" fillId="4" borderId="23" xfId="0" applyFont="1" applyFill="1" applyBorder="1" applyAlignment="1">
      <alignment horizontal="center" vertical="center" wrapText="1"/>
    </xf>
    <xf numFmtId="0" fontId="5" fillId="4" borderId="23" xfId="0" applyFont="1" applyFill="1" applyBorder="1" applyAlignment="1">
      <alignment horizontal="center"/>
    </xf>
    <xf numFmtId="0" fontId="5" fillId="4" borderId="23" xfId="0" applyFont="1" applyFill="1" applyBorder="1" applyAlignment="1">
      <alignment horizontal="center" vertical="top"/>
    </xf>
    <xf numFmtId="0" fontId="5" fillId="4" borderId="23" xfId="0" applyFont="1" applyFill="1" applyBorder="1" applyAlignment="1">
      <alignment horizontal="left" vertical="top" wrapText="1"/>
    </xf>
    <xf numFmtId="0" fontId="4" fillId="5" borderId="1" xfId="0" applyFont="1" applyFill="1" applyBorder="1" applyProtection="1">
      <protection locked="0"/>
    </xf>
    <xf numFmtId="0" fontId="4" fillId="6" borderId="23" xfId="0" applyFont="1" applyFill="1" applyBorder="1" applyProtection="1">
      <protection locked="0"/>
    </xf>
    <xf numFmtId="0" fontId="2" fillId="5" borderId="1" xfId="0" applyFont="1" applyFill="1" applyBorder="1" applyProtection="1">
      <protection locked="0"/>
    </xf>
    <xf numFmtId="0" fontId="5" fillId="2" borderId="0" xfId="0" applyFont="1" applyFill="1" applyAlignment="1">
      <alignment wrapText="1"/>
    </xf>
    <xf numFmtId="0" fontId="3"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5" fillId="5" borderId="1" xfId="0" applyFont="1" applyFill="1" applyBorder="1" applyAlignment="1" applyProtection="1">
      <alignment horizontal="center" vertical="center" wrapText="1"/>
      <protection locked="0"/>
    </xf>
    <xf numFmtId="49" fontId="7" fillId="2" borderId="2" xfId="0" applyNumberFormat="1" applyFont="1" applyFill="1" applyBorder="1" applyAlignment="1">
      <alignment horizontal="left" vertical="center" wrapText="1"/>
    </xf>
    <xf numFmtId="0" fontId="0" fillId="0" borderId="22" xfId="0" applyBorder="1" applyAlignment="1">
      <alignment wrapText="1"/>
    </xf>
    <xf numFmtId="0" fontId="6" fillId="2" borderId="0" xfId="0" applyFont="1" applyFill="1"/>
    <xf numFmtId="0" fontId="5" fillId="2" borderId="0" xfId="0" applyFont="1" applyFill="1"/>
    <xf numFmtId="0" fontId="4" fillId="5" borderId="1" xfId="0" applyFont="1" applyFill="1" applyBorder="1" applyAlignment="1" applyProtection="1">
      <alignment horizontal="center" vertical="center" wrapText="1"/>
      <protection locked="0"/>
    </xf>
    <xf numFmtId="0" fontId="5" fillId="2" borderId="1" xfId="0" applyFont="1" applyFill="1" applyBorder="1" applyAlignment="1">
      <alignment vertical="center" wrapText="1"/>
    </xf>
    <xf numFmtId="0" fontId="0" fillId="0" borderId="15" xfId="0" applyBorder="1" applyAlignment="1">
      <alignment wrapText="1"/>
    </xf>
    <xf numFmtId="0" fontId="5" fillId="4" borderId="0" xfId="0" applyFont="1" applyFill="1" applyAlignment="1">
      <alignment horizontal="left" wrapText="1"/>
    </xf>
    <xf numFmtId="0" fontId="5" fillId="4" borderId="23" xfId="0" applyFont="1" applyFill="1" applyBorder="1" applyAlignment="1">
      <alignment vertical="center" wrapText="1"/>
    </xf>
    <xf numFmtId="0" fontId="0" fillId="0" borderId="23" xfId="0" applyBorder="1" applyAlignment="1">
      <alignment wrapText="1"/>
    </xf>
    <xf numFmtId="0" fontId="5" fillId="2" borderId="0" xfId="0" applyFont="1" applyFill="1" applyAlignment="1">
      <alignment vertical="center" wrapText="1"/>
    </xf>
    <xf numFmtId="0" fontId="5"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5"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5" fillId="3" borderId="7"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5" fillId="3" borderId="8" xfId="0" applyFont="1" applyFill="1" applyBorder="1" applyAlignment="1" applyProtection="1">
      <alignment horizontal="center" vertical="center" wrapText="1"/>
      <protection locked="0"/>
    </xf>
    <xf numFmtId="0" fontId="0" fillId="0" borderId="17" xfId="0" applyBorder="1"/>
    <xf numFmtId="0" fontId="5"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5" fillId="2" borderId="4"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wrapText="1"/>
      <protection locked="0"/>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right"/>
    </xf>
    <xf numFmtId="0" fontId="8" fillId="2" borderId="0" xfId="0" applyFont="1" applyFill="1" applyAlignment="1">
      <alignment horizontal="left" vertical="top" wrapText="1"/>
    </xf>
    <xf numFmtId="0" fontId="6" fillId="2" borderId="0" xfId="0" applyFont="1" applyFill="1" applyAlignment="1">
      <alignment horizontal="left"/>
    </xf>
    <xf numFmtId="0" fontId="5" fillId="5" borderId="10"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6" fillId="2" borderId="0" xfId="0" applyFont="1" applyFill="1" applyAlignment="1">
      <alignment horizontal="left" vertical="center" wrapText="1"/>
    </xf>
    <xf numFmtId="0" fontId="6" fillId="2" borderId="0" xfId="0" applyFont="1" applyFill="1" applyAlignment="1">
      <alignment horizontal="left" wrapText="1"/>
    </xf>
    <xf numFmtId="0" fontId="1" fillId="5" borderId="17" xfId="0" applyFont="1" applyFill="1" applyBorder="1" applyAlignment="1" applyProtection="1">
      <alignment horizontal="center" vertical="center" wrapText="1"/>
      <protection locked="0"/>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3"/>
  <sheetViews>
    <sheetView tabSelected="1" zoomScale="110" zoomScaleNormal="110" workbookViewId="0">
      <selection activeCell="B47" sqref="B47"/>
    </sheetView>
  </sheetViews>
  <sheetFormatPr defaultColWidth="10.83203125" defaultRowHeight="14.5" x14ac:dyDescent="0.35"/>
  <cols>
    <col min="1" max="1" width="9.08203125" style="1" customWidth="1"/>
    <col min="2" max="2" width="43.33203125" style="1" customWidth="1"/>
    <col min="3" max="3" width="5.58203125" style="1" customWidth="1"/>
    <col min="4" max="4" width="13.33203125" style="1" customWidth="1"/>
    <col min="5" max="5" width="10.83203125" style="1" customWidth="1"/>
    <col min="6" max="6" width="13.08203125" style="1" customWidth="1"/>
    <col min="7" max="7" width="12.25" style="1" customWidth="1"/>
    <col min="8" max="8" width="26.5" style="1" customWidth="1"/>
    <col min="9" max="15" width="25" style="1" customWidth="1"/>
    <col min="16" max="16" width="10.83203125" style="1" customWidth="1"/>
    <col min="17" max="16384" width="10.83203125" style="1"/>
  </cols>
  <sheetData>
    <row r="2" spans="1:6" x14ac:dyDescent="0.35">
      <c r="A2" s="13" t="s">
        <v>0</v>
      </c>
      <c r="B2" s="2"/>
    </row>
    <row r="3" spans="1:6" x14ac:dyDescent="0.35">
      <c r="B3" s="3"/>
    </row>
    <row r="4" spans="1:6" x14ac:dyDescent="0.35">
      <c r="A4" s="13" t="s">
        <v>75</v>
      </c>
      <c r="B4" s="2"/>
    </row>
    <row r="5" spans="1:6" x14ac:dyDescent="0.35">
      <c r="A5" s="2"/>
      <c r="B5" s="2"/>
    </row>
    <row r="6" spans="1:6" x14ac:dyDescent="0.35">
      <c r="A6" s="1" t="s">
        <v>1</v>
      </c>
      <c r="B6" s="13" t="s">
        <v>2</v>
      </c>
    </row>
    <row r="7" spans="1:6" x14ac:dyDescent="0.35">
      <c r="B7" s="2"/>
    </row>
    <row r="8" spans="1:6" x14ac:dyDescent="0.35">
      <c r="A8" s="4" t="s">
        <v>3</v>
      </c>
      <c r="B8" s="32" t="s">
        <v>85</v>
      </c>
    </row>
    <row r="9" spans="1:6" x14ac:dyDescent="0.35">
      <c r="A9" s="4" t="s">
        <v>4</v>
      </c>
      <c r="B9" s="14">
        <v>1</v>
      </c>
    </row>
    <row r="10" spans="1:6" x14ac:dyDescent="0.35">
      <c r="A10" s="4" t="s">
        <v>5</v>
      </c>
      <c r="B10" s="30" t="s">
        <v>79</v>
      </c>
    </row>
    <row r="12" spans="1:6" ht="15.5" x14ac:dyDescent="0.35">
      <c r="A12" s="43" t="s">
        <v>6</v>
      </c>
      <c r="B12" s="44"/>
      <c r="C12" s="42" t="s">
        <v>76</v>
      </c>
      <c r="D12" s="35"/>
      <c r="E12" s="35"/>
      <c r="F12" s="36"/>
    </row>
    <row r="13" spans="1:6" ht="16" customHeight="1" x14ac:dyDescent="0.35">
      <c r="A13" s="38" t="s">
        <v>7</v>
      </c>
      <c r="B13" s="39"/>
      <c r="C13" s="37">
        <v>302687119</v>
      </c>
      <c r="D13" s="35"/>
      <c r="E13" s="35"/>
      <c r="F13" s="36"/>
    </row>
    <row r="14" spans="1:6" ht="16" customHeight="1" x14ac:dyDescent="0.35">
      <c r="A14" s="38" t="s">
        <v>8</v>
      </c>
      <c r="B14" s="39"/>
      <c r="C14" s="42" t="s">
        <v>77</v>
      </c>
      <c r="D14" s="35"/>
      <c r="E14" s="35"/>
      <c r="F14" s="36"/>
    </row>
    <row r="15" spans="1:6" ht="16" customHeight="1" x14ac:dyDescent="0.35">
      <c r="A15" s="43" t="s">
        <v>9</v>
      </c>
      <c r="B15" s="44"/>
      <c r="C15" s="42" t="s">
        <v>78</v>
      </c>
      <c r="D15" s="35"/>
      <c r="E15" s="35"/>
      <c r="F15" s="36"/>
    </row>
    <row r="16" spans="1:6" ht="63" customHeight="1" x14ac:dyDescent="0.35">
      <c r="A16" s="38" t="s">
        <v>10</v>
      </c>
      <c r="B16" s="39"/>
      <c r="C16" s="34" t="s">
        <v>80</v>
      </c>
      <c r="D16" s="35"/>
      <c r="E16" s="35"/>
      <c r="F16" s="36"/>
    </row>
    <row r="17" spans="1:7" ht="16" customHeight="1" x14ac:dyDescent="0.35">
      <c r="A17" s="43" t="s">
        <v>11</v>
      </c>
      <c r="B17" s="44"/>
      <c r="C17" s="34" t="s">
        <v>81</v>
      </c>
      <c r="D17" s="35"/>
      <c r="E17" s="35"/>
      <c r="F17" s="36"/>
    </row>
    <row r="18" spans="1:7" ht="16" customHeight="1" x14ac:dyDescent="0.35">
      <c r="A18" s="43" t="s">
        <v>12</v>
      </c>
      <c r="B18" s="44"/>
      <c r="C18" s="34" t="s">
        <v>82</v>
      </c>
      <c r="D18" s="35"/>
      <c r="E18" s="35"/>
      <c r="F18" s="36"/>
    </row>
    <row r="19" spans="1:7" ht="48" customHeight="1" x14ac:dyDescent="0.35">
      <c r="A19" s="43" t="s">
        <v>13</v>
      </c>
      <c r="B19" s="44"/>
      <c r="C19" s="34" t="s">
        <v>83</v>
      </c>
      <c r="D19" s="35"/>
      <c r="E19" s="35"/>
      <c r="F19" s="36"/>
    </row>
    <row r="20" spans="1:7" ht="55" customHeight="1" x14ac:dyDescent="0.35">
      <c r="A20" s="43" t="s">
        <v>14</v>
      </c>
      <c r="B20" s="44"/>
      <c r="C20" s="34" t="s">
        <v>84</v>
      </c>
      <c r="D20" s="35"/>
      <c r="E20" s="35"/>
      <c r="F20" s="36"/>
    </row>
    <row r="21" spans="1:7" ht="99" customHeight="1" x14ac:dyDescent="0.35">
      <c r="A21" s="46" t="s">
        <v>15</v>
      </c>
      <c r="B21" s="47"/>
      <c r="C21" s="49"/>
      <c r="D21" s="50"/>
      <c r="E21" s="50"/>
      <c r="F21" s="50"/>
      <c r="G21" s="15"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40" t="s">
        <v>16</v>
      </c>
      <c r="B23" s="41"/>
      <c r="C23" s="41"/>
      <c r="D23" s="41"/>
      <c r="E23" s="41"/>
      <c r="F23" s="41"/>
    </row>
    <row r="24" spans="1:7" x14ac:dyDescent="0.35">
      <c r="A24" s="33" t="s">
        <v>17</v>
      </c>
      <c r="B24" s="33"/>
      <c r="C24" s="33"/>
      <c r="D24" s="33"/>
      <c r="E24" s="33"/>
      <c r="F24" s="33"/>
    </row>
    <row r="25" spans="1:7" x14ac:dyDescent="0.35">
      <c r="A25" s="33" t="s">
        <v>18</v>
      </c>
      <c r="B25" s="33"/>
      <c r="C25" s="33"/>
      <c r="D25" s="33"/>
      <c r="E25" s="33"/>
      <c r="F25" s="33"/>
    </row>
    <row r="26" spans="1:7" x14ac:dyDescent="0.35">
      <c r="A26" s="33" t="s">
        <v>19</v>
      </c>
      <c r="B26" s="33"/>
      <c r="C26" s="33"/>
      <c r="D26" s="33"/>
      <c r="E26" s="33"/>
      <c r="F26" s="33"/>
    </row>
    <row r="27" spans="1:7" ht="34.5" customHeight="1" x14ac:dyDescent="0.35">
      <c r="A27" s="33" t="s">
        <v>20</v>
      </c>
      <c r="B27" s="33"/>
      <c r="C27" s="33"/>
      <c r="D27" s="33"/>
      <c r="E27" s="33"/>
      <c r="F27" s="33"/>
    </row>
    <row r="28" spans="1:7" ht="42" customHeight="1" x14ac:dyDescent="0.35">
      <c r="A28" s="48" t="s">
        <v>21</v>
      </c>
      <c r="B28" s="33"/>
      <c r="C28" s="33"/>
      <c r="D28" s="33"/>
      <c r="E28" s="33"/>
      <c r="F28" s="33"/>
    </row>
    <row r="29" spans="1:7" x14ac:dyDescent="0.35">
      <c r="A29" s="33" t="s">
        <v>22</v>
      </c>
      <c r="B29" s="33"/>
      <c r="C29" s="33"/>
      <c r="D29" s="33"/>
      <c r="E29" s="33"/>
      <c r="F29" s="33"/>
    </row>
    <row r="30" spans="1:7" ht="33" customHeight="1" x14ac:dyDescent="0.35">
      <c r="A30" s="45" t="s">
        <v>23</v>
      </c>
      <c r="B30" s="45"/>
      <c r="C30" s="45"/>
      <c r="D30" s="16"/>
    </row>
    <row r="31" spans="1:7" x14ac:dyDescent="0.35">
      <c r="A31" s="15" t="s">
        <v>24</v>
      </c>
    </row>
    <row r="32" spans="1:7" x14ac:dyDescent="0.35">
      <c r="A32" s="13" t="s">
        <v>25</v>
      </c>
    </row>
    <row r="33" spans="1:8" s="12" customFormat="1" ht="29" x14ac:dyDescent="0.35">
      <c r="A33" s="26" t="s">
        <v>26</v>
      </c>
      <c r="B33" s="26" t="s">
        <v>27</v>
      </c>
      <c r="C33" s="26" t="s">
        <v>28</v>
      </c>
      <c r="D33" s="26" t="s">
        <v>29</v>
      </c>
      <c r="E33" s="26" t="s">
        <v>30</v>
      </c>
      <c r="F33" s="26" t="s">
        <v>31</v>
      </c>
      <c r="G33" s="26" t="s">
        <v>32</v>
      </c>
    </row>
    <row r="34" spans="1:8" x14ac:dyDescent="0.35">
      <c r="A34" s="28" t="s">
        <v>33</v>
      </c>
      <c r="B34" s="29" t="s">
        <v>34</v>
      </c>
      <c r="C34" s="27">
        <v>7</v>
      </c>
      <c r="D34" s="18"/>
      <c r="E34" s="27" t="s">
        <v>35</v>
      </c>
      <c r="F34" s="31">
        <v>4000</v>
      </c>
      <c r="G34" s="18">
        <f>IF(ISBLANK(F34),"", PRODUCT(C34,F34))</f>
        <v>28000</v>
      </c>
    </row>
    <row r="35" spans="1:8" x14ac:dyDescent="0.35">
      <c r="A35" s="28" t="s">
        <v>36</v>
      </c>
      <c r="B35" s="29" t="s">
        <v>37</v>
      </c>
      <c r="C35" s="27">
        <v>5</v>
      </c>
      <c r="D35" s="18"/>
      <c r="E35" s="27" t="s">
        <v>35</v>
      </c>
      <c r="F35" s="31">
        <v>10000</v>
      </c>
      <c r="G35" s="18">
        <f>IF(ISBLANK(F35),"", PRODUCT(C35,F35))</f>
        <v>50000</v>
      </c>
    </row>
    <row r="36" spans="1:8" x14ac:dyDescent="0.35">
      <c r="A36" s="28" t="s">
        <v>38</v>
      </c>
      <c r="B36" s="29" t="s">
        <v>39</v>
      </c>
      <c r="C36" s="27">
        <v>10</v>
      </c>
      <c r="D36" s="18"/>
      <c r="E36" s="27" t="s">
        <v>35</v>
      </c>
      <c r="F36" s="31">
        <v>6000</v>
      </c>
      <c r="G36" s="18">
        <f>IF(ISBLANK(F36),"", PRODUCT(C36,F36))</f>
        <v>60000</v>
      </c>
    </row>
    <row r="37" spans="1:8" ht="87" x14ac:dyDescent="0.35">
      <c r="A37" s="28" t="s">
        <v>40</v>
      </c>
      <c r="B37" s="29" t="s">
        <v>41</v>
      </c>
      <c r="C37" s="18"/>
      <c r="D37" s="19">
        <v>5</v>
      </c>
      <c r="E37" s="18"/>
      <c r="F37" s="18"/>
      <c r="G37" s="18"/>
    </row>
    <row r="38" spans="1:8" ht="43.5" x14ac:dyDescent="0.35">
      <c r="A38" s="28" t="s">
        <v>42</v>
      </c>
      <c r="B38" s="29" t="s">
        <v>43</v>
      </c>
      <c r="C38" s="18"/>
      <c r="D38" s="19">
        <v>10</v>
      </c>
      <c r="E38" s="18"/>
      <c r="F38" s="18"/>
      <c r="G38" s="18"/>
    </row>
    <row r="39" spans="1:8" ht="43.5" x14ac:dyDescent="0.35">
      <c r="A39" s="28" t="s">
        <v>44</v>
      </c>
      <c r="B39" s="29" t="s">
        <v>45</v>
      </c>
      <c r="C39" s="18"/>
      <c r="D39" s="19">
        <v>10</v>
      </c>
      <c r="E39" s="18"/>
      <c r="F39" s="18"/>
      <c r="G39" s="18"/>
    </row>
    <row r="40" spans="1:8" ht="43.5" x14ac:dyDescent="0.35">
      <c r="A40" s="28" t="s">
        <v>46</v>
      </c>
      <c r="B40" s="29" t="s">
        <v>47</v>
      </c>
      <c r="C40" s="18"/>
      <c r="D40" s="19">
        <v>3500</v>
      </c>
      <c r="E40" s="18"/>
      <c r="F40" s="18"/>
      <c r="G40" s="18"/>
    </row>
    <row r="41" spans="1:8" x14ac:dyDescent="0.35">
      <c r="F41" s="17" t="s">
        <v>48</v>
      </c>
      <c r="G41" s="17">
        <f>IF((COUNT(C34:C40)&lt;&gt;COUNT(G34:G40)),"", ROUND(SUM(G34:G40),2))</f>
        <v>138000</v>
      </c>
      <c r="H41" s="15" t="str">
        <f>IF((COUNT(C34:C40)&lt;&gt;COUNT(G34:G40)),"Neužpildytos visų objektų kainos", "")</f>
        <v/>
      </c>
    </row>
    <row r="42" spans="1:8" x14ac:dyDescent="0.35">
      <c r="D42" s="25" t="s">
        <v>49</v>
      </c>
      <c r="E42" s="19">
        <v>21</v>
      </c>
      <c r="F42" s="17" t="s">
        <v>50</v>
      </c>
      <c r="G42" s="17">
        <f>IF(OR(G41="",E42=""),"", ROUND(PRODUCT(E42,G41)/100,2))</f>
        <v>28980</v>
      </c>
      <c r="H42" s="15" t="str">
        <f>IF(E42="", "Nurodykite taikomą PVM dydį", "")</f>
        <v/>
      </c>
    </row>
    <row r="43" spans="1:8" x14ac:dyDescent="0.35">
      <c r="F43" s="17" t="s">
        <v>51</v>
      </c>
      <c r="G43" s="17">
        <f>IF(ISBLANK(G42), "", ROUND(SUM(G41:G42),2))</f>
        <v>166980</v>
      </c>
    </row>
  </sheetData>
  <sheetProtection algorithmName="SHA-512" hashValue="GIpSWMsqUexyOYpwSrfa1msNEwQ3AcEPL3lnIpIIDqYZ9yQZX6/CRcf62O59AhBm/t+V0A5vzcJO6sE2DeAFIA==" saltValue="R0TBqUyUmItyme0PtL3y3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9055118110236221" right="0.39370078740157483" top="0.74803149606299213" bottom="0.74803149606299213" header="0.31496062992125984" footer="0.31496062992125984"/>
  <pageSetup paperSize="9" scale="60"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opLeftCell="A44" workbookViewId="0">
      <selection activeCell="E60" sqref="E60"/>
    </sheetView>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80" t="s">
        <v>52</v>
      </c>
      <c r="B2" s="41"/>
      <c r="C2" s="41"/>
      <c r="D2" s="41"/>
      <c r="E2" s="41"/>
      <c r="F2" s="41"/>
      <c r="G2" s="41"/>
      <c r="H2" s="41"/>
      <c r="I2" s="41"/>
      <c r="J2" s="41"/>
      <c r="K2" s="41"/>
    </row>
    <row r="3" spans="1:11" x14ac:dyDescent="0.35">
      <c r="A3" s="41"/>
      <c r="B3" s="41"/>
      <c r="C3" s="41"/>
      <c r="D3" s="41"/>
      <c r="E3" s="41"/>
      <c r="F3" s="41"/>
      <c r="G3" s="41"/>
      <c r="H3" s="41"/>
      <c r="I3" s="41"/>
      <c r="J3" s="41"/>
      <c r="K3" s="41"/>
    </row>
    <row r="4" spans="1:11" ht="16" customHeight="1" thickBot="1" x14ac:dyDescent="0.4">
      <c r="A4" s="7"/>
      <c r="B4" s="7"/>
      <c r="C4" s="7"/>
      <c r="D4" s="7"/>
      <c r="E4" s="7"/>
      <c r="F4" s="7"/>
      <c r="G4" s="7"/>
      <c r="H4" s="7"/>
      <c r="I4" s="7"/>
      <c r="J4" s="7"/>
    </row>
    <row r="5" spans="1:11" ht="48" customHeight="1" x14ac:dyDescent="0.35">
      <c r="A5" s="63" t="s">
        <v>53</v>
      </c>
      <c r="B5" s="57"/>
      <c r="C5" s="55" t="s">
        <v>54</v>
      </c>
      <c r="D5" s="56"/>
      <c r="E5" s="57"/>
      <c r="F5" s="55" t="s">
        <v>55</v>
      </c>
      <c r="G5" s="56"/>
      <c r="H5" s="57"/>
      <c r="I5" s="55" t="s">
        <v>56</v>
      </c>
      <c r="J5" s="57"/>
      <c r="K5" s="9" t="s">
        <v>57</v>
      </c>
    </row>
    <row r="6" spans="1:11" ht="49" customHeight="1" x14ac:dyDescent="0.35">
      <c r="A6" s="54"/>
      <c r="B6" s="53"/>
      <c r="C6" s="51"/>
      <c r="D6" s="52"/>
      <c r="E6" s="53"/>
      <c r="F6" s="51"/>
      <c r="G6" s="52"/>
      <c r="H6" s="53"/>
      <c r="I6" s="51"/>
      <c r="J6" s="53"/>
      <c r="K6" s="20"/>
    </row>
    <row r="7" spans="1:11" ht="49" customHeight="1" x14ac:dyDescent="0.35">
      <c r="A7" s="54"/>
      <c r="B7" s="53"/>
      <c r="C7" s="51"/>
      <c r="D7" s="52"/>
      <c r="E7" s="53"/>
      <c r="F7" s="51"/>
      <c r="G7" s="52"/>
      <c r="H7" s="53"/>
      <c r="I7" s="51"/>
      <c r="J7" s="53"/>
      <c r="K7" s="20"/>
    </row>
    <row r="8" spans="1:11" ht="49" customHeight="1" x14ac:dyDescent="0.35">
      <c r="A8" s="54"/>
      <c r="B8" s="53"/>
      <c r="C8" s="51"/>
      <c r="D8" s="52"/>
      <c r="E8" s="53"/>
      <c r="F8" s="51"/>
      <c r="G8" s="52"/>
      <c r="H8" s="53"/>
      <c r="I8" s="51"/>
      <c r="J8" s="53"/>
      <c r="K8" s="20"/>
    </row>
    <row r="9" spans="1:11" ht="49" customHeight="1" x14ac:dyDescent="0.35">
      <c r="A9" s="54"/>
      <c r="B9" s="53"/>
      <c r="C9" s="51"/>
      <c r="D9" s="52"/>
      <c r="E9" s="53"/>
      <c r="F9" s="51"/>
      <c r="G9" s="52"/>
      <c r="H9" s="53"/>
      <c r="I9" s="51"/>
      <c r="J9" s="53"/>
      <c r="K9" s="20"/>
    </row>
    <row r="10" spans="1:11" ht="49" customHeight="1" x14ac:dyDescent="0.35">
      <c r="A10" s="54"/>
      <c r="B10" s="53"/>
      <c r="C10" s="51"/>
      <c r="D10" s="52"/>
      <c r="E10" s="53"/>
      <c r="F10" s="51"/>
      <c r="G10" s="52"/>
      <c r="H10" s="53"/>
      <c r="I10" s="51"/>
      <c r="J10" s="53"/>
      <c r="K10" s="20"/>
    </row>
    <row r="11" spans="1:11" ht="49" customHeight="1" x14ac:dyDescent="0.35">
      <c r="A11" s="54"/>
      <c r="B11" s="53"/>
      <c r="C11" s="51"/>
      <c r="D11" s="52"/>
      <c r="E11" s="53"/>
      <c r="F11" s="51"/>
      <c r="G11" s="52"/>
      <c r="H11" s="53"/>
      <c r="I11" s="51"/>
      <c r="J11" s="53"/>
      <c r="K11" s="20"/>
    </row>
    <row r="12" spans="1:11" ht="49" customHeight="1" x14ac:dyDescent="0.35">
      <c r="A12" s="54"/>
      <c r="B12" s="53"/>
      <c r="C12" s="51"/>
      <c r="D12" s="52"/>
      <c r="E12" s="53"/>
      <c r="F12" s="51"/>
      <c r="G12" s="52"/>
      <c r="H12" s="53"/>
      <c r="I12" s="51"/>
      <c r="J12" s="53"/>
      <c r="K12" s="20"/>
    </row>
    <row r="13" spans="1:11" ht="49" customHeight="1" x14ac:dyDescent="0.35">
      <c r="A13" s="54"/>
      <c r="B13" s="53"/>
      <c r="C13" s="51"/>
      <c r="D13" s="52"/>
      <c r="E13" s="53"/>
      <c r="F13" s="51"/>
      <c r="G13" s="52"/>
      <c r="H13" s="53"/>
      <c r="I13" s="51"/>
      <c r="J13" s="53"/>
      <c r="K13" s="20"/>
    </row>
    <row r="14" spans="1:11" ht="49" customHeight="1" x14ac:dyDescent="0.35">
      <c r="A14" s="54"/>
      <c r="B14" s="53"/>
      <c r="C14" s="51"/>
      <c r="D14" s="52"/>
      <c r="E14" s="53"/>
      <c r="F14" s="51"/>
      <c r="G14" s="52"/>
      <c r="H14" s="53"/>
      <c r="I14" s="51"/>
      <c r="J14" s="53"/>
      <c r="K14" s="20"/>
    </row>
    <row r="15" spans="1:11" ht="48" customHeight="1" thickBot="1" x14ac:dyDescent="0.4">
      <c r="A15" s="67"/>
      <c r="B15" s="62"/>
      <c r="C15" s="60"/>
      <c r="D15" s="61"/>
      <c r="E15" s="62"/>
      <c r="F15" s="60"/>
      <c r="G15" s="61"/>
      <c r="H15" s="62"/>
      <c r="I15" s="60"/>
      <c r="J15" s="62"/>
      <c r="K15" s="21"/>
    </row>
    <row r="16" spans="1:11" ht="19" customHeight="1" x14ac:dyDescent="0.35">
      <c r="A16" s="10"/>
      <c r="B16" s="10"/>
      <c r="C16" s="10"/>
      <c r="D16" s="10"/>
      <c r="E16" s="10"/>
      <c r="F16" s="10"/>
      <c r="G16" s="10"/>
      <c r="H16" s="10"/>
      <c r="I16" s="10"/>
      <c r="J16" s="10"/>
      <c r="K16" s="11"/>
    </row>
    <row r="17" spans="1:11" ht="49" customHeight="1" x14ac:dyDescent="0.35">
      <c r="A17" s="79" t="s">
        <v>58</v>
      </c>
      <c r="B17" s="41"/>
      <c r="C17" s="41"/>
      <c r="D17" s="41"/>
      <c r="E17" s="41"/>
      <c r="F17" s="41"/>
      <c r="G17" s="41"/>
      <c r="H17" s="41"/>
      <c r="I17" s="41"/>
      <c r="J17" s="41"/>
      <c r="K17" s="41"/>
    </row>
    <row r="18" spans="1:11" ht="16" customHeight="1" thickBot="1" x14ac:dyDescent="0.4">
      <c r="A18" s="10"/>
      <c r="B18" s="10"/>
      <c r="C18" s="10"/>
      <c r="D18" s="10"/>
      <c r="E18" s="10"/>
      <c r="F18" s="10"/>
      <c r="G18" s="10"/>
      <c r="H18" s="10"/>
      <c r="I18" s="10"/>
      <c r="J18" s="10"/>
      <c r="K18" s="11"/>
    </row>
    <row r="19" spans="1:11" ht="49" customHeight="1" x14ac:dyDescent="0.35">
      <c r="A19" s="63" t="s">
        <v>27</v>
      </c>
      <c r="B19" s="57"/>
      <c r="C19" s="55" t="s">
        <v>54</v>
      </c>
      <c r="D19" s="56"/>
      <c r="E19" s="57"/>
      <c r="F19" s="55" t="s">
        <v>59</v>
      </c>
      <c r="G19" s="56"/>
      <c r="H19" s="57"/>
      <c r="I19" s="65" t="s">
        <v>56</v>
      </c>
      <c r="J19" s="66"/>
      <c r="K19" s="11"/>
    </row>
    <row r="20" spans="1:11" ht="49" customHeight="1" x14ac:dyDescent="0.35">
      <c r="A20" s="54"/>
      <c r="B20" s="53"/>
      <c r="C20" s="51"/>
      <c r="D20" s="52"/>
      <c r="E20" s="53"/>
      <c r="F20" s="51"/>
      <c r="G20" s="52"/>
      <c r="H20" s="53"/>
      <c r="I20" s="58"/>
      <c r="J20" s="59"/>
      <c r="K20" s="11"/>
    </row>
    <row r="21" spans="1:11" ht="49" customHeight="1" x14ac:dyDescent="0.35">
      <c r="A21" s="54"/>
      <c r="B21" s="53"/>
      <c r="C21" s="51"/>
      <c r="D21" s="52"/>
      <c r="E21" s="53"/>
      <c r="F21" s="51"/>
      <c r="G21" s="52"/>
      <c r="H21" s="53"/>
      <c r="I21" s="58"/>
      <c r="J21" s="59"/>
      <c r="K21" s="11"/>
    </row>
    <row r="22" spans="1:11" ht="49" customHeight="1" x14ac:dyDescent="0.35">
      <c r="A22" s="54"/>
      <c r="B22" s="53"/>
      <c r="C22" s="51"/>
      <c r="D22" s="52"/>
      <c r="E22" s="53"/>
      <c r="F22" s="51"/>
      <c r="G22" s="52"/>
      <c r="H22" s="53"/>
      <c r="I22" s="58"/>
      <c r="J22" s="59"/>
      <c r="K22" s="11"/>
    </row>
    <row r="23" spans="1:11" ht="49" customHeight="1" x14ac:dyDescent="0.35">
      <c r="A23" s="54"/>
      <c r="B23" s="53"/>
      <c r="C23" s="51"/>
      <c r="D23" s="52"/>
      <c r="E23" s="53"/>
      <c r="F23" s="51"/>
      <c r="G23" s="52"/>
      <c r="H23" s="53"/>
      <c r="I23" s="58"/>
      <c r="J23" s="59"/>
      <c r="K23" s="11"/>
    </row>
    <row r="24" spans="1:11" ht="49" customHeight="1" x14ac:dyDescent="0.35">
      <c r="A24" s="54"/>
      <c r="B24" s="53"/>
      <c r="C24" s="51"/>
      <c r="D24" s="52"/>
      <c r="E24" s="53"/>
      <c r="F24" s="51"/>
      <c r="G24" s="52"/>
      <c r="H24" s="53"/>
      <c r="I24" s="58"/>
      <c r="J24" s="59"/>
      <c r="K24" s="11"/>
    </row>
    <row r="25" spans="1:11" ht="49" customHeight="1" x14ac:dyDescent="0.35">
      <c r="A25" s="54"/>
      <c r="B25" s="53"/>
      <c r="C25" s="51"/>
      <c r="D25" s="52"/>
      <c r="E25" s="53"/>
      <c r="F25" s="51"/>
      <c r="G25" s="52"/>
      <c r="H25" s="53"/>
      <c r="I25" s="58"/>
      <c r="J25" s="59"/>
      <c r="K25" s="11"/>
    </row>
    <row r="26" spans="1:11" ht="49" customHeight="1" x14ac:dyDescent="0.35">
      <c r="A26" s="54"/>
      <c r="B26" s="53"/>
      <c r="C26" s="51"/>
      <c r="D26" s="52"/>
      <c r="E26" s="53"/>
      <c r="F26" s="51"/>
      <c r="G26" s="52"/>
      <c r="H26" s="53"/>
      <c r="I26" s="58"/>
      <c r="J26" s="59"/>
      <c r="K26" s="11"/>
    </row>
    <row r="27" spans="1:11" ht="49" customHeight="1" x14ac:dyDescent="0.35">
      <c r="A27" s="54"/>
      <c r="B27" s="53"/>
      <c r="C27" s="51"/>
      <c r="D27" s="52"/>
      <c r="E27" s="53"/>
      <c r="F27" s="51"/>
      <c r="G27" s="52"/>
      <c r="H27" s="53"/>
      <c r="I27" s="58"/>
      <c r="J27" s="59"/>
      <c r="K27" s="11"/>
    </row>
    <row r="28" spans="1:11" ht="49" customHeight="1" x14ac:dyDescent="0.35">
      <c r="A28" s="54"/>
      <c r="B28" s="53"/>
      <c r="C28" s="51"/>
      <c r="D28" s="52"/>
      <c r="E28" s="53"/>
      <c r="F28" s="51"/>
      <c r="G28" s="52"/>
      <c r="H28" s="53"/>
      <c r="I28" s="58"/>
      <c r="J28" s="59"/>
      <c r="K28" s="11"/>
    </row>
    <row r="29" spans="1:11" ht="49" customHeight="1" x14ac:dyDescent="0.35">
      <c r="A29" s="54"/>
      <c r="B29" s="53"/>
      <c r="C29" s="51"/>
      <c r="D29" s="52"/>
      <c r="E29" s="53"/>
      <c r="F29" s="51"/>
      <c r="G29" s="52"/>
      <c r="H29" s="53"/>
      <c r="I29" s="58"/>
      <c r="J29" s="59"/>
      <c r="K29" s="11"/>
    </row>
    <row r="31" spans="1:11" ht="33" customHeight="1" x14ac:dyDescent="0.35">
      <c r="A31" s="73"/>
      <c r="B31" s="41"/>
      <c r="C31" s="41"/>
      <c r="D31" s="41"/>
      <c r="E31" s="41"/>
      <c r="F31" s="41"/>
      <c r="G31" s="41"/>
      <c r="H31" s="41"/>
      <c r="I31" s="41"/>
      <c r="J31" s="41"/>
    </row>
    <row r="33" spans="1:10" ht="16" customHeight="1" x14ac:dyDescent="0.35">
      <c r="A33" s="74" t="s">
        <v>60</v>
      </c>
      <c r="B33" s="41"/>
      <c r="C33" s="41"/>
      <c r="D33" s="41"/>
      <c r="E33" s="41"/>
      <c r="F33" s="41"/>
      <c r="G33" s="41"/>
      <c r="H33" s="41"/>
      <c r="I33" s="41"/>
      <c r="J33" s="41"/>
    </row>
    <row r="34" spans="1:10" ht="16" customHeight="1" thickBot="1" x14ac:dyDescent="0.4"/>
    <row r="35" spans="1:10" ht="16" customHeight="1" x14ac:dyDescent="0.35">
      <c r="A35" s="8" t="s">
        <v>26</v>
      </c>
      <c r="B35" s="70" t="s">
        <v>61</v>
      </c>
      <c r="C35" s="56"/>
      <c r="D35" s="56"/>
      <c r="E35" s="56"/>
      <c r="F35" s="56"/>
      <c r="G35" s="57"/>
      <c r="H35" s="71" t="s">
        <v>62</v>
      </c>
      <c r="I35" s="56"/>
      <c r="J35" s="66"/>
    </row>
    <row r="36" spans="1:10" ht="48" customHeight="1" x14ac:dyDescent="0.35">
      <c r="A36" s="22" t="s">
        <v>63</v>
      </c>
      <c r="B36" s="64" t="s">
        <v>64</v>
      </c>
      <c r="C36" s="52"/>
      <c r="D36" s="52"/>
      <c r="E36" s="52"/>
      <c r="F36" s="52"/>
      <c r="G36" s="53"/>
      <c r="H36" s="68"/>
      <c r="I36" s="52"/>
      <c r="J36" s="59"/>
    </row>
    <row r="37" spans="1:10" ht="48" customHeight="1" x14ac:dyDescent="0.35">
      <c r="A37" s="22" t="s">
        <v>65</v>
      </c>
      <c r="B37" s="64" t="s">
        <v>66</v>
      </c>
      <c r="C37" s="52"/>
      <c r="D37" s="52"/>
      <c r="E37" s="52"/>
      <c r="F37" s="52"/>
      <c r="G37" s="53"/>
      <c r="H37" s="68"/>
      <c r="I37" s="52"/>
      <c r="J37" s="59"/>
    </row>
    <row r="38" spans="1:10" ht="48" customHeight="1" x14ac:dyDescent="0.35">
      <c r="A38" s="22" t="s">
        <v>67</v>
      </c>
      <c r="B38" s="64" t="s">
        <v>68</v>
      </c>
      <c r="C38" s="52"/>
      <c r="D38" s="52"/>
      <c r="E38" s="52"/>
      <c r="F38" s="52"/>
      <c r="G38" s="53"/>
      <c r="H38" s="68"/>
      <c r="I38" s="52"/>
      <c r="J38" s="59"/>
    </row>
    <row r="39" spans="1:10" ht="48" customHeight="1" x14ac:dyDescent="0.35">
      <c r="A39" s="22" t="s">
        <v>69</v>
      </c>
      <c r="B39" s="64" t="s">
        <v>70</v>
      </c>
      <c r="C39" s="52"/>
      <c r="D39" s="52"/>
      <c r="E39" s="52"/>
      <c r="F39" s="52"/>
      <c r="G39" s="53"/>
      <c r="H39" s="81" t="s">
        <v>86</v>
      </c>
      <c r="I39" s="52"/>
      <c r="J39" s="59"/>
    </row>
    <row r="40" spans="1:10" ht="48" customHeight="1" x14ac:dyDescent="0.35">
      <c r="A40" s="23"/>
      <c r="B40" s="69"/>
      <c r="C40" s="52"/>
      <c r="D40" s="52"/>
      <c r="E40" s="52"/>
      <c r="F40" s="52"/>
      <c r="G40" s="53"/>
      <c r="H40" s="68"/>
      <c r="I40" s="52"/>
      <c r="J40" s="59"/>
    </row>
    <row r="41" spans="1:10" ht="48" customHeight="1" x14ac:dyDescent="0.35">
      <c r="A41" s="23"/>
      <c r="B41" s="69"/>
      <c r="C41" s="52"/>
      <c r="D41" s="52"/>
      <c r="E41" s="52"/>
      <c r="F41" s="52"/>
      <c r="G41" s="53"/>
      <c r="H41" s="68"/>
      <c r="I41" s="52"/>
      <c r="J41" s="59"/>
    </row>
    <row r="42" spans="1:10" ht="48" customHeight="1" x14ac:dyDescent="0.35">
      <c r="A42" s="23"/>
      <c r="B42" s="69"/>
      <c r="C42" s="52"/>
      <c r="D42" s="52"/>
      <c r="E42" s="52"/>
      <c r="F42" s="52"/>
      <c r="G42" s="53"/>
      <c r="H42" s="68"/>
      <c r="I42" s="52"/>
      <c r="J42" s="59"/>
    </row>
    <row r="43" spans="1:10" ht="48" customHeight="1" x14ac:dyDescent="0.35">
      <c r="A43" s="23"/>
      <c r="B43" s="69"/>
      <c r="C43" s="52"/>
      <c r="D43" s="52"/>
      <c r="E43" s="52"/>
      <c r="F43" s="52"/>
      <c r="G43" s="53"/>
      <c r="H43" s="68"/>
      <c r="I43" s="52"/>
      <c r="J43" s="59"/>
    </row>
    <row r="44" spans="1:10" ht="48" customHeight="1" x14ac:dyDescent="0.35">
      <c r="A44" s="23"/>
      <c r="B44" s="69"/>
      <c r="C44" s="52"/>
      <c r="D44" s="52"/>
      <c r="E44" s="52"/>
      <c r="F44" s="52"/>
      <c r="G44" s="53"/>
      <c r="H44" s="68"/>
      <c r="I44" s="52"/>
      <c r="J44" s="59"/>
    </row>
    <row r="45" spans="1:10" ht="48" customHeight="1" x14ac:dyDescent="0.35">
      <c r="A45" s="23"/>
      <c r="B45" s="69"/>
      <c r="C45" s="52"/>
      <c r="D45" s="52"/>
      <c r="E45" s="52"/>
      <c r="F45" s="52"/>
      <c r="G45" s="53"/>
      <c r="H45" s="68"/>
      <c r="I45" s="52"/>
      <c r="J45" s="59"/>
    </row>
    <row r="46" spans="1:10" ht="49" customHeight="1" thickBot="1" x14ac:dyDescent="0.4">
      <c r="A46" s="24"/>
      <c r="B46" s="75"/>
      <c r="C46" s="61"/>
      <c r="D46" s="61"/>
      <c r="E46" s="61"/>
      <c r="F46" s="61"/>
      <c r="G46" s="62"/>
      <c r="H46" s="76"/>
      <c r="I46" s="77"/>
      <c r="J46" s="78"/>
    </row>
    <row r="48" spans="1:10" ht="102" customHeight="1" x14ac:dyDescent="0.35">
      <c r="A48" s="73" t="s">
        <v>71</v>
      </c>
      <c r="B48" s="41"/>
      <c r="C48" s="41"/>
      <c r="D48" s="41"/>
      <c r="E48" s="41"/>
      <c r="F48" s="41"/>
      <c r="G48" s="41"/>
      <c r="H48" s="41"/>
      <c r="I48" s="41"/>
      <c r="J48" s="41"/>
    </row>
    <row r="51" spans="1:10" x14ac:dyDescent="0.35">
      <c r="A51" s="72" t="s">
        <v>72</v>
      </c>
      <c r="B51" s="41"/>
      <c r="C51" s="41"/>
      <c r="D51" s="41"/>
      <c r="E51" s="82" t="s">
        <v>87</v>
      </c>
      <c r="F51" s="41"/>
      <c r="G51" s="41"/>
      <c r="H51" s="41"/>
      <c r="I51" s="41"/>
      <c r="J51" s="41"/>
    </row>
    <row r="53" spans="1:10" x14ac:dyDescent="0.35">
      <c r="A53" s="72" t="s">
        <v>73</v>
      </c>
      <c r="B53" s="41"/>
      <c r="C53" s="41"/>
      <c r="D53" s="41"/>
      <c r="E53" s="82" t="s">
        <v>81</v>
      </c>
      <c r="F53" s="41"/>
      <c r="G53" s="41"/>
      <c r="H53" s="41"/>
      <c r="I53" s="41"/>
      <c r="J53" s="41"/>
    </row>
    <row r="100" spans="1:1" ht="15.5" x14ac:dyDescent="0.35">
      <c r="A100" t="s">
        <v>74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9055118110236221" right="0.39370078740157483" top="0.74803149606299213" bottom="0.74803149606299213" header="0.31496062992125984" footer="0.31496062992125984"/>
  <pageSetup paperSize="9" scale="66"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D6189EC25843F4FBE29FE40F4785FFA" ma:contentTypeVersion="18" ma:contentTypeDescription="Kurkite naują dokumentą." ma:contentTypeScope="" ma:versionID="281792e9e2e0276caa5b3199ba661d6f">
  <xsd:schema xmlns:xsd="http://www.w3.org/2001/XMLSchema" xmlns:xs="http://www.w3.org/2001/XMLSchema" xmlns:p="http://schemas.microsoft.com/office/2006/metadata/properties" xmlns:ns2="8c59eba4-7bdf-4ef5-8a7f-f9757d088898" xmlns:ns3="e9700e23-f3a1-4ba7-a187-a437d0202b63" targetNamespace="http://schemas.microsoft.com/office/2006/metadata/properties" ma:root="true" ma:fieldsID="27cc795151ccceb1c0b25c15ca655954" ns2:_="" ns3:_="">
    <xsd:import namespace="8c59eba4-7bdf-4ef5-8a7f-f9757d088898"/>
    <xsd:import namespace="e9700e23-f3a1-4ba7-a187-a437d0202b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9eba4-7bdf-4ef5-8a7f-f9757d0888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04c9fea9-5a22-460e-8aac-b1bbdbce42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00e23-f3a1-4ba7-a187-a437d0202b6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32d5c8a5-7cdc-49db-ad17-4a7e63ac7c29}" ma:internalName="TaxCatchAll" ma:showField="CatchAllData" ma:web="e9700e23-f3a1-4ba7-a187-a437d0202b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9700e23-f3a1-4ba7-a187-a437d0202b63" xsi:nil="true"/>
    <lcf76f155ced4ddcb4097134ff3c332f xmlns="8c59eba4-7bdf-4ef5-8a7f-f9757d08889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7B45D3-9445-4154-84AE-94CBCEFCB995}"/>
</file>

<file path=customXml/itemProps2.xml><?xml version="1.0" encoding="utf-8"?>
<ds:datastoreItem xmlns:ds="http://schemas.openxmlformats.org/officeDocument/2006/customXml" ds:itemID="{488A453E-7BDB-4ED7-8A26-AAA0DE726EE4}">
  <ds:schemaRefs>
    <ds:schemaRef ds:uri="http://schemas.microsoft.com/office/2006/metadata/properties"/>
    <ds:schemaRef ds:uri="http://purl.org/dc/dcmitype/"/>
    <ds:schemaRef ds:uri="http://schemas.openxmlformats.org/package/2006/metadata/core-properties"/>
    <ds:schemaRef ds:uri="http://www.w3.org/XML/1998/namespace"/>
    <ds:schemaRef ds:uri="http://schemas.microsoft.com/office/infopath/2007/PartnerControls"/>
    <ds:schemaRef ds:uri="http://purl.org/dc/terms/"/>
    <ds:schemaRef ds:uri="http://purl.org/dc/elements/1.1/"/>
    <ds:schemaRef ds:uri="http://schemas.microsoft.com/office/2006/documentManagement/types"/>
    <ds:schemaRef ds:uri="8c59eba4-7bdf-4ef5-8a7f-f9757d088898"/>
    <ds:schemaRef ds:uri="e9700e23-f3a1-4ba7-a187-a437d0202b63"/>
  </ds:schemaRefs>
</ds:datastoreItem>
</file>

<file path=customXml/itemProps3.xml><?xml version="1.0" encoding="utf-8"?>
<ds:datastoreItem xmlns:ds="http://schemas.openxmlformats.org/officeDocument/2006/customXml" ds:itemID="{66D73158-C536-4E89-9BD2-78C4A89A8E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Pasiūlymas</vt:lpstr>
      <vt:lpstr>Subtiekėjai ir priedai</vt:lpstr>
      <vt:lpstr>Pasiūlymas!_Hlk205385956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Ivona Matulevičienė</cp:lastModifiedBy>
  <cp:lastPrinted>2025-08-06T12:40:43Z</cp:lastPrinted>
  <dcterms:created xsi:type="dcterms:W3CDTF">2023-04-04T12:16:45Z</dcterms:created>
  <dcterms:modified xsi:type="dcterms:W3CDTF">2025-08-14T10:21:23Z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0x0101000D6189EC25843F4FBE29FE40F4785FFA</vt:lpwstr>
  </property>
  <property fmtid="{D5CDD505-2E9C-101B-9397-08002B2CF9AE}" pid="3" name="MediaServiceImageTags">
    <vt:lpwstr/>
  </property>
</Properties>
</file>