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ocuments\2025 m\MAISTAS\PIENO IR MĖSOS produktai - Ekonominis naudingumas\SUTARTYS\GRA sutartys\GRA sutartis Loby 8, 9, 10\"/>
    </mc:Choice>
  </mc:AlternateContent>
  <bookViews>
    <workbookView xWindow="-34065" yWindow="1920" windowWidth="28800" windowHeight="15345"/>
  </bookViews>
  <sheets>
    <sheet name="GRA"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9" i="2" l="1"/>
  <c r="K7" i="2" l="1"/>
  <c r="K8" i="2"/>
  <c r="K6" i="2" l="1"/>
</calcChain>
</file>

<file path=xl/sharedStrings.xml><?xml version="1.0" encoding="utf-8"?>
<sst xmlns="http://schemas.openxmlformats.org/spreadsheetml/2006/main" count="43" uniqueCount="36">
  <si>
    <t>Pavadinimas</t>
  </si>
  <si>
    <t>Mato vnt.</t>
  </si>
  <si>
    <t>kg</t>
  </si>
  <si>
    <t>Saugojimo sąlygos</t>
  </si>
  <si>
    <t>Tinkamumo vartoti terminas</t>
  </si>
  <si>
    <t>Maksimalus kiekis kg</t>
  </si>
  <si>
    <t>SUMA IŠ VISO (maksimali) Eur su PVM</t>
  </si>
  <si>
    <t>Pristatymo periodiškumas</t>
  </si>
  <si>
    <t>Išfasavimas</t>
  </si>
  <si>
    <t xml:space="preserve">Eil. Nr. </t>
  </si>
  <si>
    <t xml:space="preserve">2025  m. ......………… d. sutarties Nr. ……
1 priedas
</t>
  </si>
  <si>
    <t>Prekių pavadinimai, reikalavimai, kiekia, pristatymo dažnumas ir įkainiai</t>
  </si>
  <si>
    <t>2.</t>
  </si>
  <si>
    <t>1.</t>
  </si>
  <si>
    <t>Mato vnt. kaina (įkainis), Eur su PVM</t>
  </si>
  <si>
    <t>Prekei keliami techniniai reikalavimai</t>
  </si>
  <si>
    <t>Prekės gamintojas      (-ai), šalis</t>
  </si>
  <si>
    <t>3.</t>
  </si>
  <si>
    <t>5.</t>
  </si>
  <si>
    <t>1 kartą per savaitę</t>
  </si>
  <si>
    <t>12 mėn.</t>
  </si>
  <si>
    <t>397 g</t>
  </si>
  <si>
    <t>Saldintas sutirštintas pienas su kakava</t>
  </si>
  <si>
    <t>Lactima, Lenkija</t>
  </si>
  <si>
    <t>UAB Marijampolės pieno konservai, Lietuva</t>
  </si>
  <si>
    <t>10 g</t>
  </si>
  <si>
    <t>-18,1 – 22 °C</t>
  </si>
  <si>
    <t>0 – +25 °C</t>
  </si>
  <si>
    <t>320 g</t>
  </si>
  <si>
    <t>+2 – +25 °C</t>
  </si>
  <si>
    <r>
      <rPr>
        <b/>
        <sz val="12"/>
        <rFont val="Times New Roman"/>
        <family val="1"/>
        <charset val="186"/>
      </rPr>
      <t xml:space="preserve">Sviestas (po 10 g). </t>
    </r>
    <r>
      <rPr>
        <sz val="12"/>
        <rFont val="Times New Roman"/>
        <family val="1"/>
        <charset val="186"/>
      </rPr>
      <t>Sufasuotas po 10 g, pieno riebalų kiekis – ne mažesnis kaip 80 proc.,(Europos Parlamento ir Tarybos reglamentas (ES) Nr. 1308/2013).</t>
    </r>
  </si>
  <si>
    <r>
      <rPr>
        <b/>
        <sz val="12"/>
        <rFont val="Times New Roman"/>
        <family val="1"/>
        <charset val="186"/>
      </rPr>
      <t>Saldintas sutirštintas pienas su kakava.</t>
    </r>
    <r>
      <rPr>
        <sz val="12"/>
        <rFont val="Times New Roman"/>
        <family val="1"/>
        <charset val="186"/>
      </rPr>
      <t xml:space="preserve"> Ne didesnėse kaip 0,5 kg pakuotėse (pagal veikiančią NTD).</t>
    </r>
  </si>
  <si>
    <r>
      <rPr>
        <b/>
        <sz val="12"/>
        <rFont val="Times New Roman"/>
        <family val="1"/>
        <charset val="186"/>
      </rPr>
      <t xml:space="preserve">Sutirštintas (nesaldintas, iš dalies dehidratuotas pienas) pienas. </t>
    </r>
    <r>
      <rPr>
        <sz val="12"/>
        <rFont val="Times New Roman"/>
        <family val="1"/>
        <charset val="186"/>
      </rPr>
      <t>Pienas ne didesnėse kaip 0,5 kg pakuotėse, atitinkantis reikalavimus nustatytus Dehidratuoto konservuoto pieno, skirto žmonėms vartoti, techniniu reglamentu, patvirtintu Lietuvos Respublikos žemės ūkio ministro 2008 m. kovo 14 d. įsakymu                  Nr. 3D-138 ,,Dėl dehidratuoto konservuoto pieno, skirto žmonėms vartoti, techninio reglamento patvirtinimo“ (Lietuvos Respublikos žemės ūkio ministro 2021 m. rugpjūčio 31 d. įsakymo Nr. 3D-540 redakcija).</t>
    </r>
  </si>
  <si>
    <t xml:space="preserve">Nesaldintas sutirštintas pienas </t>
  </si>
  <si>
    <t>VISO SUMA:</t>
  </si>
  <si>
    <t>Sviestas, 10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</si>
</sst>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Red]0.00"/>
  </numFmts>
  <fonts count="8" x14ac:knownFonts="1">
    <font>
      <sz val="11"/>
      <name val="Arial"/>
      <family val="2"/>
      <charset val="186"/>
    </font>
    <font>
      <sz val="10"/>
      <name val="Arial"/>
      <family val="2"/>
      <charset val="186"/>
    </font>
    <font>
      <sz val="12"/>
      <name val="Times New Roman"/>
      <family val="1"/>
      <charset val="186"/>
    </font>
    <font>
      <sz val="12"/>
      <color theme="1"/>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56">
    <xf numFmtId="0" fontId="0" fillId="0" borderId="0" xfId="0"/>
    <xf numFmtId="0" fontId="2" fillId="0" borderId="0" xfId="0" applyFont="1"/>
    <xf numFmtId="0" fontId="5" fillId="0" borderId="0" xfId="0" applyFont="1" applyAlignment="1">
      <alignment horizontal="justify" vertical="center" wrapText="1"/>
    </xf>
    <xf numFmtId="0" fontId="5" fillId="0" borderId="0" xfId="0" applyFont="1" applyAlignment="1">
      <alignment vertical="center" wrapText="1"/>
    </xf>
    <xf numFmtId="0" fontId="6" fillId="0" borderId="0" xfId="0" applyFont="1" applyAlignment="1">
      <alignment horizontal="justify" vertical="center" wrapText="1"/>
    </xf>
    <xf numFmtId="0" fontId="5" fillId="0" borderId="0" xfId="0" applyFont="1" applyAlignment="1">
      <alignment horizontal="left" vertical="center" wrapText="1"/>
    </xf>
    <xf numFmtId="0" fontId="0" fillId="0" borderId="0" xfId="0" applyAlignment="1">
      <alignment horizontal="left"/>
    </xf>
    <xf numFmtId="0" fontId="6" fillId="0" borderId="0" xfId="0" applyFont="1" applyAlignment="1">
      <alignment horizontal="left" vertical="center" wrapText="1"/>
    </xf>
    <xf numFmtId="0" fontId="5" fillId="0" borderId="0" xfId="0" applyFont="1" applyAlignment="1">
      <alignment horizontal="justify" vertical="center" wrapText="1"/>
    </xf>
    <xf numFmtId="164" fontId="0" fillId="0" borderId="0" xfId="0" applyNumberFormat="1"/>
    <xf numFmtId="0" fontId="0" fillId="0" borderId="0" xfId="0" applyFill="1"/>
    <xf numFmtId="2" fontId="0" fillId="0" borderId="0" xfId="0" applyNumberFormat="1"/>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164" fontId="3" fillId="2"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xf>
    <xf numFmtId="0" fontId="2" fillId="0" borderId="0" xfId="0" applyFont="1" applyAlignment="1">
      <alignment horizontal="left" vertical="top"/>
    </xf>
    <xf numFmtId="2" fontId="2"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2" fillId="0" borderId="2" xfId="0" applyFont="1" applyFill="1" applyBorder="1" applyAlignment="1">
      <alignment horizontal="center" vertical="center"/>
    </xf>
    <xf numFmtId="0" fontId="2" fillId="0" borderId="2" xfId="0" applyFont="1" applyBorder="1" applyAlignment="1">
      <alignment horizontal="center" vertical="center" wrapText="1"/>
    </xf>
    <xf numFmtId="0" fontId="3" fillId="2" borderId="2" xfId="0" applyFont="1" applyFill="1" applyBorder="1" applyAlignment="1">
      <alignment horizontal="center" vertical="center"/>
    </xf>
    <xf numFmtId="164" fontId="3" fillId="2" borderId="2" xfId="0" applyNumberFormat="1" applyFont="1" applyFill="1" applyBorder="1" applyAlignment="1">
      <alignment horizontal="center" vertical="center"/>
    </xf>
    <xf numFmtId="0" fontId="3" fillId="0" borderId="2" xfId="0" applyFont="1" applyBorder="1" applyAlignment="1">
      <alignment horizontal="center" vertical="center" wrapText="1"/>
    </xf>
    <xf numFmtId="0" fontId="2" fillId="0" borderId="2" xfId="0" applyFont="1" applyBorder="1" applyAlignment="1">
      <alignment horizontal="center" vertical="center"/>
    </xf>
    <xf numFmtId="2" fontId="2" fillId="0" borderId="2" xfId="0" applyNumberFormat="1" applyFont="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justify" vertical="center"/>
    </xf>
    <xf numFmtId="0" fontId="3" fillId="2" borderId="0" xfId="0" applyFont="1" applyFill="1" applyBorder="1" applyAlignment="1">
      <alignment horizontal="center" vertical="center"/>
    </xf>
    <xf numFmtId="164" fontId="3" fillId="2" borderId="0" xfId="0" applyNumberFormat="1" applyFont="1" applyFill="1"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horizontal="center" vertical="center"/>
    </xf>
    <xf numFmtId="165" fontId="2" fillId="0" borderId="0" xfId="0" applyNumberFormat="1" applyFont="1" applyBorder="1" applyAlignment="1">
      <alignment horizontal="center" vertical="center"/>
    </xf>
    <xf numFmtId="2" fontId="2" fillId="0" borderId="0" xfId="0" applyNumberFormat="1" applyFont="1" applyBorder="1" applyAlignment="1">
      <alignment horizontal="center" vertical="center"/>
    </xf>
    <xf numFmtId="2" fontId="2" fillId="0" borderId="0" xfId="0" applyNumberFormat="1" applyFont="1" applyBorder="1" applyAlignment="1">
      <alignment horizontal="center" vertical="center" wrapText="1"/>
    </xf>
    <xf numFmtId="0" fontId="7" fillId="3" borderId="3"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2" fontId="4" fillId="0" borderId="6" xfId="0" applyNumberFormat="1" applyFont="1" applyBorder="1"/>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2" fontId="4" fillId="0" borderId="4" xfId="0" applyNumberFormat="1" applyFont="1" applyBorder="1" applyAlignment="1">
      <alignment horizontal="right"/>
    </xf>
    <xf numFmtId="2" fontId="2" fillId="0" borderId="5" xfId="0" applyNumberFormat="1" applyFont="1" applyBorder="1" applyAlignment="1">
      <alignment horizontal="righ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30"/>
  <sheetViews>
    <sheetView tabSelected="1" zoomScale="70" zoomScaleNormal="70" zoomScaleSheetLayoutView="80" workbookViewId="0">
      <selection activeCell="C6" sqref="C6"/>
    </sheetView>
  </sheetViews>
  <sheetFormatPr defaultRowHeight="14.25" x14ac:dyDescent="0.2"/>
  <cols>
    <col min="1" max="1" width="5" style="10" customWidth="1"/>
    <col min="2" max="2" width="21.125" customWidth="1"/>
    <col min="3" max="3" width="49.625" customWidth="1"/>
    <col min="4" max="4" width="9.5" customWidth="1"/>
    <col min="5" max="5" width="12.625" customWidth="1"/>
    <col min="6" max="6" width="15.375" customWidth="1"/>
    <col min="7" max="7" width="13.375" customWidth="1"/>
    <col min="8" max="11" width="13.125" customWidth="1"/>
    <col min="12" max="12" width="19.625" customWidth="1"/>
    <col min="16" max="16" width="12.125" bestFit="1" customWidth="1"/>
  </cols>
  <sheetData>
    <row r="2" spans="1:12" ht="40.5" customHeight="1" x14ac:dyDescent="0.25">
      <c r="C2" s="1"/>
      <c r="D2" s="1"/>
      <c r="E2" s="1"/>
      <c r="F2" s="1"/>
      <c r="G2" s="1"/>
      <c r="H2" s="48" t="s">
        <v>10</v>
      </c>
      <c r="I2" s="49"/>
      <c r="J2" s="49"/>
      <c r="K2" s="49"/>
      <c r="L2" s="25"/>
    </row>
    <row r="3" spans="1:12" ht="48.75" customHeight="1" x14ac:dyDescent="0.25">
      <c r="C3" s="50" t="s">
        <v>11</v>
      </c>
      <c r="D3" s="50"/>
      <c r="E3" s="50"/>
      <c r="F3" s="50"/>
      <c r="G3" s="50"/>
      <c r="H3" s="50"/>
      <c r="I3" s="50"/>
      <c r="J3" s="50"/>
      <c r="K3" s="1"/>
      <c r="L3" s="1"/>
    </row>
    <row r="4" spans="1:12" ht="66.75" customHeight="1" x14ac:dyDescent="0.2">
      <c r="A4" s="19" t="s">
        <v>9</v>
      </c>
      <c r="B4" s="17" t="s">
        <v>0</v>
      </c>
      <c r="C4" s="17" t="s">
        <v>15</v>
      </c>
      <c r="D4" s="17" t="s">
        <v>1</v>
      </c>
      <c r="E4" s="17" t="s">
        <v>8</v>
      </c>
      <c r="F4" s="18" t="s">
        <v>7</v>
      </c>
      <c r="G4" s="18" t="s">
        <v>3</v>
      </c>
      <c r="H4" s="18" t="s">
        <v>4</v>
      </c>
      <c r="I4" s="18" t="s">
        <v>5</v>
      </c>
      <c r="J4" s="18" t="s">
        <v>14</v>
      </c>
      <c r="K4" s="18" t="s">
        <v>6</v>
      </c>
      <c r="L4" s="18" t="s">
        <v>16</v>
      </c>
    </row>
    <row r="5" spans="1:12" ht="24" customHeight="1" x14ac:dyDescent="0.2">
      <c r="A5" s="20">
        <v>1</v>
      </c>
      <c r="B5" s="17">
        <v>2</v>
      </c>
      <c r="C5" s="17">
        <v>3</v>
      </c>
      <c r="D5" s="17">
        <v>4</v>
      </c>
      <c r="E5" s="17">
        <v>5</v>
      </c>
      <c r="F5" s="17">
        <v>6</v>
      </c>
      <c r="G5" s="17">
        <v>7</v>
      </c>
      <c r="H5" s="17">
        <v>8</v>
      </c>
      <c r="I5" s="17">
        <v>9</v>
      </c>
      <c r="J5" s="17">
        <v>10</v>
      </c>
      <c r="K5" s="17">
        <v>11</v>
      </c>
      <c r="L5" s="17"/>
    </row>
    <row r="6" spans="1:12" ht="174" customHeight="1" x14ac:dyDescent="0.2">
      <c r="A6" s="21" t="s">
        <v>13</v>
      </c>
      <c r="B6" s="46" t="s">
        <v>35</v>
      </c>
      <c r="C6" s="14" t="s">
        <v>30</v>
      </c>
      <c r="D6" s="12" t="s">
        <v>2</v>
      </c>
      <c r="E6" s="23" t="s">
        <v>25</v>
      </c>
      <c r="F6" s="22" t="s">
        <v>19</v>
      </c>
      <c r="G6" s="27" t="s">
        <v>26</v>
      </c>
      <c r="H6" s="14" t="s">
        <v>20</v>
      </c>
      <c r="I6" s="15">
        <v>20396</v>
      </c>
      <c r="J6" s="24">
        <v>17.36</v>
      </c>
      <c r="K6" s="16">
        <f>SUM(I6*J6)</f>
        <v>354074.56</v>
      </c>
      <c r="L6" s="26" t="s">
        <v>23</v>
      </c>
    </row>
    <row r="7" spans="1:12" ht="171" customHeight="1" x14ac:dyDescent="0.2">
      <c r="A7" s="21" t="s">
        <v>12</v>
      </c>
      <c r="B7" s="14" t="s">
        <v>22</v>
      </c>
      <c r="C7" s="14" t="s">
        <v>31</v>
      </c>
      <c r="D7" s="12" t="s">
        <v>2</v>
      </c>
      <c r="E7" s="23" t="s">
        <v>21</v>
      </c>
      <c r="F7" s="22" t="s">
        <v>19</v>
      </c>
      <c r="G7" s="14" t="s">
        <v>27</v>
      </c>
      <c r="H7" s="14" t="s">
        <v>20</v>
      </c>
      <c r="I7" s="15">
        <v>4672</v>
      </c>
      <c r="J7" s="24">
        <v>5.88</v>
      </c>
      <c r="K7" s="16">
        <f t="shared" ref="K7" si="0">SUM(I7*J7)</f>
        <v>27471.360000000001</v>
      </c>
      <c r="L7" s="45" t="s">
        <v>24</v>
      </c>
    </row>
    <row r="8" spans="1:12" ht="168.75" customHeight="1" thickBot="1" x14ac:dyDescent="0.25">
      <c r="A8" s="21" t="s">
        <v>17</v>
      </c>
      <c r="B8" s="14" t="s">
        <v>33</v>
      </c>
      <c r="C8" s="14" t="s">
        <v>32</v>
      </c>
      <c r="D8" s="12" t="s">
        <v>2</v>
      </c>
      <c r="E8" s="13" t="s">
        <v>28</v>
      </c>
      <c r="F8" s="22" t="s">
        <v>19</v>
      </c>
      <c r="G8" s="14" t="s">
        <v>29</v>
      </c>
      <c r="H8" s="15" t="s">
        <v>20</v>
      </c>
      <c r="I8" s="15">
        <v>4385</v>
      </c>
      <c r="J8" s="24">
        <v>3.96</v>
      </c>
      <c r="K8" s="16">
        <f>SUM(I8*J8)</f>
        <v>17364.599999999999</v>
      </c>
      <c r="L8" s="26" t="s">
        <v>24</v>
      </c>
    </row>
    <row r="9" spans="1:12" ht="42" customHeight="1" thickBot="1" x14ac:dyDescent="0.3">
      <c r="A9" s="28"/>
      <c r="B9" s="29"/>
      <c r="C9" s="29"/>
      <c r="D9" s="30"/>
      <c r="E9" s="31"/>
      <c r="F9" s="32"/>
      <c r="G9" s="29"/>
      <c r="H9" s="33"/>
      <c r="I9" s="54" t="s">
        <v>34</v>
      </c>
      <c r="J9" s="55"/>
      <c r="K9" s="47">
        <f>SUM(K6:K8)</f>
        <v>398910.51999999996</v>
      </c>
      <c r="L9" s="34"/>
    </row>
    <row r="10" spans="1:12" ht="108.75" customHeight="1" x14ac:dyDescent="0.2">
      <c r="A10" s="35" t="s">
        <v>18</v>
      </c>
      <c r="B10" s="36"/>
      <c r="C10" s="36"/>
      <c r="D10" s="38"/>
      <c r="E10" s="39"/>
      <c r="F10" s="40"/>
      <c r="G10" s="36"/>
      <c r="H10" s="41"/>
      <c r="I10" s="41"/>
      <c r="J10" s="42"/>
      <c r="K10" s="43"/>
      <c r="L10" s="44"/>
    </row>
    <row r="11" spans="1:12" ht="108.75" customHeight="1" x14ac:dyDescent="0.2">
      <c r="A11" s="35"/>
      <c r="B11" s="41"/>
      <c r="C11" s="36"/>
      <c r="D11" s="38"/>
      <c r="E11" s="39"/>
      <c r="F11" s="40"/>
      <c r="G11" s="36"/>
      <c r="H11" s="41"/>
      <c r="I11" s="41"/>
      <c r="J11" s="42"/>
      <c r="K11" s="43"/>
      <c r="L11" s="44"/>
    </row>
    <row r="12" spans="1:12" ht="108.75" customHeight="1" x14ac:dyDescent="0.2">
      <c r="A12" s="35"/>
      <c r="B12" s="36"/>
      <c r="C12" s="36"/>
      <c r="D12" s="38"/>
      <c r="E12" s="39"/>
      <c r="F12" s="40"/>
      <c r="G12" s="36"/>
      <c r="H12" s="41"/>
      <c r="I12" s="41"/>
      <c r="J12" s="42"/>
      <c r="K12" s="43"/>
      <c r="L12" s="44"/>
    </row>
    <row r="13" spans="1:12" ht="108.75" customHeight="1" x14ac:dyDescent="0.2">
      <c r="A13" s="35"/>
      <c r="B13" s="36"/>
      <c r="C13" s="36"/>
      <c r="D13" s="38"/>
      <c r="E13" s="39"/>
      <c r="F13" s="40"/>
      <c r="G13" s="36"/>
      <c r="H13" s="41"/>
      <c r="I13" s="41"/>
      <c r="J13" s="42"/>
      <c r="K13" s="43"/>
      <c r="L13" s="44"/>
    </row>
    <row r="14" spans="1:12" ht="108.75" customHeight="1" x14ac:dyDescent="0.2">
      <c r="A14" s="35"/>
      <c r="B14" s="36"/>
      <c r="C14" s="36"/>
      <c r="D14" s="38"/>
      <c r="E14" s="39"/>
      <c r="F14" s="40"/>
      <c r="G14" s="36"/>
      <c r="H14" s="41"/>
      <c r="I14" s="41"/>
      <c r="J14" s="42"/>
      <c r="K14" s="43"/>
      <c r="L14" s="44"/>
    </row>
    <row r="15" spans="1:12" ht="141" customHeight="1" x14ac:dyDescent="0.2">
      <c r="A15" s="35"/>
      <c r="B15" s="36"/>
      <c r="C15" s="37"/>
      <c r="D15" s="38"/>
      <c r="E15" s="39"/>
      <c r="F15" s="40"/>
      <c r="G15" s="36"/>
      <c r="H15" s="41"/>
      <c r="I15" s="41"/>
      <c r="J15" s="42"/>
      <c r="K15" s="43"/>
      <c r="L15" s="44"/>
    </row>
    <row r="16" spans="1:12" ht="117.75" customHeight="1" x14ac:dyDescent="0.2">
      <c r="A16" s="35"/>
      <c r="B16" s="36"/>
      <c r="C16" s="37"/>
      <c r="D16" s="38"/>
      <c r="E16" s="39"/>
      <c r="F16" s="40"/>
      <c r="G16" s="36"/>
      <c r="H16" s="41"/>
      <c r="I16" s="41"/>
      <c r="J16" s="42"/>
      <c r="K16" s="43"/>
      <c r="L16" s="44"/>
    </row>
    <row r="17" spans="1:13" ht="207" customHeight="1" x14ac:dyDescent="0.2">
      <c r="A17" s="35"/>
      <c r="B17" s="36"/>
      <c r="C17" s="37"/>
      <c r="D17" s="38"/>
      <c r="E17" s="39"/>
      <c r="F17" s="40"/>
      <c r="G17" s="36"/>
      <c r="H17" s="41"/>
      <c r="I17" s="41"/>
      <c r="J17" s="42"/>
      <c r="K17" s="43"/>
      <c r="L17" s="44"/>
    </row>
    <row r="18" spans="1:13" ht="207" customHeight="1" x14ac:dyDescent="0.2">
      <c r="A18" s="35"/>
      <c r="B18" s="36"/>
      <c r="C18" s="37"/>
      <c r="D18" s="38"/>
      <c r="E18" s="39"/>
      <c r="F18" s="40"/>
      <c r="G18" s="36"/>
      <c r="H18" s="41"/>
      <c r="I18" s="41"/>
      <c r="J18" s="42"/>
      <c r="K18" s="43"/>
      <c r="L18" s="44"/>
    </row>
    <row r="19" spans="1:13" ht="47.25" customHeight="1" x14ac:dyDescent="0.2">
      <c r="K19" s="11"/>
      <c r="L19" s="11"/>
      <c r="M19" s="9"/>
    </row>
    <row r="23" spans="1:13" ht="15.75" x14ac:dyDescent="0.2">
      <c r="C23" s="2"/>
      <c r="D23" s="51"/>
      <c r="E23" s="8"/>
      <c r="F23" s="52"/>
      <c r="G23" s="52"/>
    </row>
    <row r="24" spans="1:13" ht="15.75" x14ac:dyDescent="0.2">
      <c r="C24" s="3"/>
      <c r="D24" s="51"/>
      <c r="E24" s="8"/>
      <c r="F24" s="5"/>
      <c r="G24" s="6"/>
    </row>
    <row r="25" spans="1:13" ht="15.75" x14ac:dyDescent="0.2">
      <c r="C25" s="3"/>
      <c r="D25" s="51"/>
      <c r="E25" s="8"/>
      <c r="F25" s="52"/>
      <c r="G25" s="52"/>
    </row>
    <row r="26" spans="1:13" ht="15.75" x14ac:dyDescent="0.2">
      <c r="C26" s="3"/>
      <c r="D26" s="51"/>
      <c r="E26" s="8"/>
      <c r="F26" s="5"/>
      <c r="G26" s="6"/>
    </row>
    <row r="27" spans="1:13" ht="15.75" x14ac:dyDescent="0.2">
      <c r="C27" s="2"/>
      <c r="D27" s="51"/>
      <c r="E27" s="8"/>
      <c r="F27" s="7"/>
      <c r="G27" s="6"/>
    </row>
    <row r="28" spans="1:13" ht="15.75" x14ac:dyDescent="0.2">
      <c r="C28" s="4"/>
      <c r="D28" s="51"/>
      <c r="E28" s="8"/>
      <c r="F28" s="53"/>
      <c r="G28" s="53"/>
    </row>
    <row r="29" spans="1:13" ht="15.75" x14ac:dyDescent="0.2">
      <c r="C29" s="4"/>
      <c r="D29" s="51"/>
      <c r="E29" s="8"/>
      <c r="F29" s="53"/>
      <c r="G29" s="53"/>
    </row>
    <row r="30" spans="1:13" ht="15.75" x14ac:dyDescent="0.2">
      <c r="C30" s="4"/>
      <c r="D30" s="51"/>
      <c r="E30" s="8"/>
      <c r="F30" s="53"/>
      <c r="G30" s="53"/>
    </row>
  </sheetData>
  <mergeCells count="9">
    <mergeCell ref="H2:K2"/>
    <mergeCell ref="C3:J3"/>
    <mergeCell ref="D23:D30"/>
    <mergeCell ref="F23:G23"/>
    <mergeCell ref="F25:G25"/>
    <mergeCell ref="F28:G28"/>
    <mergeCell ref="F29:G29"/>
    <mergeCell ref="F30:G30"/>
    <mergeCell ref="I9:J9"/>
  </mergeCells>
  <pageMargins left="0.7" right="0.7" top="0.75" bottom="0.75" header="0.3" footer="0.3"/>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2025-10-21T07:43:24Z</cp:lastPrinted>
  <dcterms:created xsi:type="dcterms:W3CDTF">2016-11-16T11:29:38Z</dcterms:created>
  <dcterms:modified xsi:type="dcterms:W3CDTF">2025-12-09T07:56:39Z</dcterms:modified>
</cp:coreProperties>
</file>