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Documents\2025 m\MAISTAS\PIENO IR MĖSOS produktai - Ekonominis naudingumas\SUTARTYS\GRA sutartys\GRA sutartis Žemaitijos pienas 3,5,11\"/>
    </mc:Choice>
  </mc:AlternateContent>
  <bookViews>
    <workbookView xWindow="-34065" yWindow="1920" windowWidth="28800" windowHeight="15345"/>
  </bookViews>
  <sheets>
    <sheet name="GRA" sheetId="2"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9" i="2" l="1"/>
  <c r="K7" i="2" l="1"/>
  <c r="K8" i="2"/>
  <c r="K6" i="2" l="1"/>
</calcChain>
</file>

<file path=xl/sharedStrings.xml><?xml version="1.0" encoding="utf-8"?>
<sst xmlns="http://schemas.openxmlformats.org/spreadsheetml/2006/main" count="42" uniqueCount="38">
  <si>
    <t>Pavadinimas</t>
  </si>
  <si>
    <t>Mato vnt.</t>
  </si>
  <si>
    <t>kg</t>
  </si>
  <si>
    <t>Saugojimo sąlygos</t>
  </si>
  <si>
    <t>Tinkamumo vartoti terminas</t>
  </si>
  <si>
    <t>Maksimalus kiekis kg</t>
  </si>
  <si>
    <t>SUMA IŠ VISO (maksimali) Eur su PVM</t>
  </si>
  <si>
    <t>Pristatymo periodiškumas</t>
  </si>
  <si>
    <t>Išfasavimas</t>
  </si>
  <si>
    <t xml:space="preserve">Eil. Nr. </t>
  </si>
  <si>
    <t xml:space="preserve">2025  m. ......………… d. sutarties Nr. ……
1 priedas
</t>
  </si>
  <si>
    <t>Prekių pavadinimai, reikalavimai, kiekia, pristatymo dažnumas ir įkainiai</t>
  </si>
  <si>
    <t>2.</t>
  </si>
  <si>
    <t>1.</t>
  </si>
  <si>
    <t>Mato vnt. kaina (įkainis), Eur su PVM</t>
  </si>
  <si>
    <t>Prekei keliami techniniai reikalavimai</t>
  </si>
  <si>
    <t>Prekės gamintojas      (-ai), šalis</t>
  </si>
  <si>
    <t>3.</t>
  </si>
  <si>
    <t>1 kartą per savaitę</t>
  </si>
  <si>
    <t>l</t>
  </si>
  <si>
    <t>AB Žemaitijos pienas, Lietuva</t>
  </si>
  <si>
    <t>45 paros</t>
  </si>
  <si>
    <t>150 g</t>
  </si>
  <si>
    <t>(0-+6)°C</t>
  </si>
  <si>
    <t>1 L</t>
  </si>
  <si>
    <t>3 kartus per savaitę</t>
  </si>
  <si>
    <t>125 paros</t>
  </si>
  <si>
    <t>(+2 - +25)°C</t>
  </si>
  <si>
    <t>40-45g</t>
  </si>
  <si>
    <t>23 paros</t>
  </si>
  <si>
    <t>VISO SUMA:</t>
  </si>
  <si>
    <r>
      <rPr>
        <b/>
        <sz val="12"/>
        <rFont val="Times New Roman"/>
        <family val="1"/>
        <charset val="186"/>
      </rPr>
      <t xml:space="preserve">Lydytas sūris (pjaustytas). </t>
    </r>
    <r>
      <rPr>
        <sz val="12"/>
        <rFont val="Times New Roman"/>
        <family val="1"/>
        <charset val="186"/>
      </rPr>
      <t>Minimalus pieno riebalų kiekis sausoje medžiagoje – 45 proc., ne didesnėse kaip 200 g pakuotėse, atitinkantis Lydytų sūrių techniniame reglamente nustatytus reikalavimus (Lietuvos Respublikos žemės ūkio ministro 1999 m. gegužės 20 d. įsakymu Nr. 210 ,, Dėl privalomųjų kokybės reikalavimų patvirtinimo“ (Lietuvos Respublikos žemės ūkio ministro 2013 m. rugsėjo 20 d. įsakymo Nr. 3D-649 redakcija)).</t>
    </r>
  </si>
  <si>
    <r>
      <rPr>
        <b/>
        <sz val="12"/>
        <rFont val="Times New Roman"/>
        <family val="1"/>
        <charset val="186"/>
      </rPr>
      <t xml:space="preserve">Pienas (ilgo galiojimo). </t>
    </r>
    <r>
      <rPr>
        <sz val="12"/>
        <rFont val="Times New Roman"/>
        <family val="1"/>
        <charset val="186"/>
      </rPr>
      <t>Pasterizuotas geriamasis pienas 2,0-2,5 proc. riebumo, tinkamumo vartoti terminas turi būti ne trumpesnis kaip 20 parų, ne didesnėse kaip 1,0 l pakuotėse, t. y. ketursieniuose pakuose (tetrapakuose), plastikiniuose buteliuose arba kitoje tvirtoje pakuotėje (Europos Parlamento ir Tarybos reglamentas (ES) Nr. 1308/2013).</t>
    </r>
  </si>
  <si>
    <r>
      <rPr>
        <b/>
        <sz val="12"/>
        <rFont val="Times New Roman"/>
        <family val="1"/>
        <charset val="186"/>
      </rPr>
      <t>Varškės sūrelis.</t>
    </r>
    <r>
      <rPr>
        <sz val="12"/>
        <rFont val="Times New Roman"/>
        <family val="1"/>
        <charset val="186"/>
      </rPr>
      <t xml:space="preserve"> Glaistytas šokoladiniu glaistu, sūrelio svoris – 45 g ± 10 g, atitinkantis varškės ir varškės gaminių kokybės reikalavimus, patvirtintus Lietuvos Respublikos žemės ūkio ministro 2002 m. gruodžio 11 d. įsakymu Nr. 488 ,,Dėl privalomųjų varškės ir varškės gaminių kokybės reikalavimų patvirtinimo“ (Lietuvos Respublikos žemės ūkio ministro 2022 m. birželio 23 d. įsakymo Nr. 3D-414 redakcija).</t>
    </r>
  </si>
  <si>
    <t>SM Mlekovita, Lenkija</t>
  </si>
  <si>
    <t xml:space="preserve">Lydytas sūris Rambyno tradicinis pj. 150 g  </t>
  </si>
  <si>
    <t xml:space="preserve">Pienas aseptinis pusriebis 1 l </t>
  </si>
  <si>
    <t>Varškės sūreliai aplieti šokoladu: Magija su vanile 45 g; Magija su kondensuotu pienu  45 g;  Magija su aguonomis 45 g ; Magija su žele 45 g ; Magija su kakava ir šokolado gabaliukais  45 g; Magija su mėlynių įdaru 45g: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</si>
</sst>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Red]0.00"/>
  </numFmts>
  <fonts count="8" x14ac:knownFonts="1">
    <font>
      <sz val="11"/>
      <name val="Arial"/>
      <family val="2"/>
      <charset val="186"/>
    </font>
    <font>
      <sz val="10"/>
      <name val="Arial"/>
      <family val="2"/>
      <charset val="186"/>
    </font>
    <font>
      <sz val="12"/>
      <name val="Times New Roman"/>
      <family val="1"/>
      <charset val="186"/>
    </font>
    <font>
      <sz val="12"/>
      <color theme="1"/>
      <name val="Times New Roman"/>
      <family val="1"/>
      <charset val="186"/>
    </font>
    <font>
      <b/>
      <sz val="12"/>
      <name val="Times New Roman"/>
      <family val="1"/>
      <charset val="186"/>
    </font>
    <font>
      <b/>
      <sz val="12"/>
      <color rgb="FF000000"/>
      <name val="Times New Roman"/>
      <family val="1"/>
      <charset val="186"/>
    </font>
    <font>
      <sz val="12"/>
      <color rgb="FF000000"/>
      <name val="Times New Roman"/>
      <family val="1"/>
      <charset val="186"/>
    </font>
    <font>
      <b/>
      <sz val="11"/>
      <name val="Arial"/>
      <family val="2"/>
      <charset val="186"/>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55">
    <xf numFmtId="0" fontId="0" fillId="0" borderId="0" xfId="0"/>
    <xf numFmtId="0" fontId="2" fillId="0" borderId="0" xfId="0" applyFont="1"/>
    <xf numFmtId="0" fontId="5" fillId="0" borderId="0" xfId="0" applyFont="1" applyAlignment="1">
      <alignment horizontal="justify" vertical="center" wrapText="1"/>
    </xf>
    <xf numFmtId="0" fontId="5" fillId="0" borderId="0" xfId="0" applyFont="1" applyAlignment="1">
      <alignment vertical="center" wrapText="1"/>
    </xf>
    <xf numFmtId="0" fontId="6" fillId="0" borderId="0" xfId="0" applyFont="1" applyAlignment="1">
      <alignment horizontal="justify" vertical="center" wrapText="1"/>
    </xf>
    <xf numFmtId="0" fontId="5" fillId="0" borderId="0" xfId="0" applyFont="1" applyAlignment="1">
      <alignment horizontal="left" vertical="center" wrapText="1"/>
    </xf>
    <xf numFmtId="0" fontId="0" fillId="0" borderId="0" xfId="0" applyAlignment="1">
      <alignment horizontal="left"/>
    </xf>
    <xf numFmtId="0" fontId="6" fillId="0" borderId="0" xfId="0" applyFont="1" applyAlignment="1">
      <alignment horizontal="left" vertical="center" wrapText="1"/>
    </xf>
    <xf numFmtId="0" fontId="5" fillId="0" borderId="0" xfId="0" applyFont="1" applyAlignment="1">
      <alignment horizontal="justify" vertical="center" wrapText="1"/>
    </xf>
    <xf numFmtId="164" fontId="0" fillId="0" borderId="0" xfId="0" applyNumberFormat="1"/>
    <xf numFmtId="0" fontId="0" fillId="0" borderId="0" xfId="0" applyFill="1"/>
    <xf numFmtId="2" fontId="0" fillId="0" borderId="0" xfId="0" applyNumberFormat="1"/>
    <xf numFmtId="0" fontId="3" fillId="2" borderId="1" xfId="0" applyFont="1" applyFill="1" applyBorder="1" applyAlignment="1">
      <alignment horizontal="center" vertical="center"/>
    </xf>
    <xf numFmtId="164" fontId="3" fillId="2" borderId="1" xfId="0" applyNumberFormat="1" applyFont="1" applyFill="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2" fontId="2"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3" fillId="0" borderId="1" xfId="0" applyFont="1" applyBorder="1" applyAlignment="1">
      <alignment horizontal="center" vertical="center" wrapText="1"/>
    </xf>
    <xf numFmtId="164" fontId="3" fillId="2" borderId="1" xfId="0" applyNumberFormat="1" applyFont="1" applyFill="1" applyBorder="1" applyAlignment="1">
      <alignment horizontal="center" vertical="center" wrapText="1"/>
    </xf>
    <xf numFmtId="165" fontId="2" fillId="0" borderId="1" xfId="0" applyNumberFormat="1" applyFont="1" applyBorder="1" applyAlignment="1">
      <alignment horizontal="center" vertical="center"/>
    </xf>
    <xf numFmtId="0" fontId="2" fillId="0" borderId="0" xfId="0" applyFont="1" applyAlignment="1">
      <alignment horizontal="left" vertical="top"/>
    </xf>
    <xf numFmtId="2" fontId="2" fillId="0" borderId="1" xfId="0" applyNumberFormat="1" applyFont="1" applyBorder="1" applyAlignment="1">
      <alignment horizontal="center" vertical="center" wrapText="1"/>
    </xf>
    <xf numFmtId="0" fontId="3" fillId="0" borderId="0" xfId="0" applyFont="1" applyAlignment="1">
      <alignment horizontal="center" vertical="center" wrapText="1"/>
    </xf>
    <xf numFmtId="0" fontId="2" fillId="0" borderId="2" xfId="0" applyFont="1" applyFill="1" applyBorder="1" applyAlignment="1">
      <alignment horizontal="center" vertical="center"/>
    </xf>
    <xf numFmtId="0" fontId="2" fillId="0" borderId="2" xfId="0" applyFont="1" applyBorder="1" applyAlignment="1">
      <alignment horizontal="center" vertical="center" wrapText="1"/>
    </xf>
    <xf numFmtId="0" fontId="3" fillId="2" borderId="2" xfId="0" applyFont="1" applyFill="1" applyBorder="1" applyAlignment="1">
      <alignment horizontal="center" vertical="center"/>
    </xf>
    <xf numFmtId="164" fontId="3" fillId="2" borderId="2" xfId="0" applyNumberFormat="1" applyFont="1" applyFill="1" applyBorder="1" applyAlignment="1">
      <alignment horizontal="center" vertical="center"/>
    </xf>
    <xf numFmtId="0" fontId="3" fillId="0" borderId="2" xfId="0" applyFont="1" applyBorder="1" applyAlignment="1">
      <alignment horizontal="center" vertical="center" wrapText="1"/>
    </xf>
    <xf numFmtId="0" fontId="2" fillId="0" borderId="2" xfId="0" applyFont="1" applyBorder="1" applyAlignment="1">
      <alignment horizontal="center" vertical="center"/>
    </xf>
    <xf numFmtId="2" fontId="2" fillId="0" borderId="2" xfId="0" applyNumberFormat="1" applyFont="1" applyBorder="1" applyAlignment="1">
      <alignment horizontal="center" vertical="center" wrapText="1"/>
    </xf>
    <xf numFmtId="0" fontId="2" fillId="0" borderId="0" xfId="0" applyFont="1" applyFill="1" applyBorder="1"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lignment horizontal="justify" vertical="center"/>
    </xf>
    <xf numFmtId="0" fontId="3" fillId="2" borderId="0" xfId="0" applyFont="1" applyFill="1" applyBorder="1" applyAlignment="1">
      <alignment horizontal="center" vertical="center"/>
    </xf>
    <xf numFmtId="164" fontId="3" fillId="2" borderId="0" xfId="0" applyNumberFormat="1" applyFont="1" applyFill="1" applyBorder="1" applyAlignment="1">
      <alignment horizontal="center" vertical="center"/>
    </xf>
    <xf numFmtId="0" fontId="3" fillId="0" borderId="0" xfId="0" applyFont="1" applyBorder="1" applyAlignment="1">
      <alignment horizontal="center" vertical="center" wrapText="1"/>
    </xf>
    <xf numFmtId="0" fontId="2" fillId="0" borderId="0" xfId="0" applyFont="1" applyBorder="1" applyAlignment="1">
      <alignment horizontal="center" vertical="center"/>
    </xf>
    <xf numFmtId="165" fontId="2" fillId="0" borderId="0" xfId="0" applyNumberFormat="1" applyFont="1" applyBorder="1" applyAlignment="1">
      <alignment horizontal="center" vertical="center"/>
    </xf>
    <xf numFmtId="2" fontId="2" fillId="0" borderId="0" xfId="0" applyNumberFormat="1" applyFont="1" applyBorder="1" applyAlignment="1">
      <alignment horizontal="center" vertical="center"/>
    </xf>
    <xf numFmtId="2" fontId="2" fillId="0" borderId="0" xfId="0" applyNumberFormat="1" applyFont="1" applyBorder="1" applyAlignment="1">
      <alignment horizontal="center" vertical="center" wrapText="1"/>
    </xf>
    <xf numFmtId="2" fontId="7" fillId="0" borderId="5" xfId="0" applyNumberFormat="1" applyFont="1" applyBorder="1"/>
    <xf numFmtId="0" fontId="2" fillId="0" borderId="0" xfId="0" applyFont="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xf numFmtId="0" fontId="4" fillId="0" borderId="0" xfId="0" applyFont="1" applyBorder="1" applyAlignment="1">
      <alignment horizontal="center" vertical="center"/>
    </xf>
    <xf numFmtId="0" fontId="5" fillId="0" borderId="0" xfId="0" applyFont="1" applyAlignment="1">
      <alignment horizontal="justify"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2" fontId="7" fillId="0" borderId="3" xfId="0" applyNumberFormat="1" applyFont="1" applyBorder="1" applyAlignment="1">
      <alignment horizontal="right"/>
    </xf>
    <xf numFmtId="2" fontId="0" fillId="0" borderId="4" xfId="0" applyNumberFormat="1" applyBorder="1" applyAlignment="1">
      <alignment horizontal="right"/>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30"/>
  <sheetViews>
    <sheetView tabSelected="1" zoomScale="80" zoomScaleNormal="80" zoomScaleSheetLayoutView="80" workbookViewId="0">
      <selection activeCell="C7" sqref="C7"/>
    </sheetView>
  </sheetViews>
  <sheetFormatPr defaultRowHeight="14.25" x14ac:dyDescent="0.2"/>
  <cols>
    <col min="1" max="1" width="5" style="10" customWidth="1"/>
    <col min="2" max="2" width="24.875" customWidth="1"/>
    <col min="3" max="3" width="48.25" customWidth="1"/>
    <col min="4" max="4" width="9.5" customWidth="1"/>
    <col min="5" max="5" width="12.625" customWidth="1"/>
    <col min="6" max="6" width="15.375" customWidth="1"/>
    <col min="7" max="7" width="13.375" customWidth="1"/>
    <col min="8" max="11" width="13.125" customWidth="1"/>
    <col min="12" max="12" width="19.625" customWidth="1"/>
    <col min="16" max="16" width="12.125" bestFit="1" customWidth="1"/>
  </cols>
  <sheetData>
    <row r="2" spans="1:12" ht="40.5" customHeight="1" x14ac:dyDescent="0.25">
      <c r="C2" s="1"/>
      <c r="D2" s="1"/>
      <c r="E2" s="1"/>
      <c r="F2" s="1"/>
      <c r="G2" s="1"/>
      <c r="H2" s="47" t="s">
        <v>10</v>
      </c>
      <c r="I2" s="48"/>
      <c r="J2" s="48"/>
      <c r="K2" s="48"/>
      <c r="L2" s="25"/>
    </row>
    <row r="3" spans="1:12" ht="48.75" customHeight="1" x14ac:dyDescent="0.25">
      <c r="C3" s="49" t="s">
        <v>11</v>
      </c>
      <c r="D3" s="49"/>
      <c r="E3" s="49"/>
      <c r="F3" s="49"/>
      <c r="G3" s="49"/>
      <c r="H3" s="49"/>
      <c r="I3" s="49"/>
      <c r="J3" s="49"/>
      <c r="K3" s="1"/>
      <c r="L3" s="1"/>
    </row>
    <row r="4" spans="1:12" ht="66.75" customHeight="1" x14ac:dyDescent="0.2">
      <c r="A4" s="19" t="s">
        <v>9</v>
      </c>
      <c r="B4" s="17" t="s">
        <v>0</v>
      </c>
      <c r="C4" s="17" t="s">
        <v>15</v>
      </c>
      <c r="D4" s="17" t="s">
        <v>1</v>
      </c>
      <c r="E4" s="17" t="s">
        <v>8</v>
      </c>
      <c r="F4" s="18" t="s">
        <v>7</v>
      </c>
      <c r="G4" s="18" t="s">
        <v>3</v>
      </c>
      <c r="H4" s="18" t="s">
        <v>4</v>
      </c>
      <c r="I4" s="18" t="s">
        <v>5</v>
      </c>
      <c r="J4" s="18" t="s">
        <v>14</v>
      </c>
      <c r="K4" s="18" t="s">
        <v>6</v>
      </c>
      <c r="L4" s="18" t="s">
        <v>16</v>
      </c>
    </row>
    <row r="5" spans="1:12" ht="24" customHeight="1" x14ac:dyDescent="0.2">
      <c r="A5" s="20">
        <v>1</v>
      </c>
      <c r="B5" s="17">
        <v>2</v>
      </c>
      <c r="C5" s="17">
        <v>3</v>
      </c>
      <c r="D5" s="17">
        <v>4</v>
      </c>
      <c r="E5" s="17">
        <v>5</v>
      </c>
      <c r="F5" s="17">
        <v>6</v>
      </c>
      <c r="G5" s="17">
        <v>7</v>
      </c>
      <c r="H5" s="17">
        <v>8</v>
      </c>
      <c r="I5" s="17">
        <v>9</v>
      </c>
      <c r="J5" s="17">
        <v>10</v>
      </c>
      <c r="K5" s="17">
        <v>11</v>
      </c>
      <c r="L5" s="17"/>
    </row>
    <row r="6" spans="1:12" ht="171" customHeight="1" x14ac:dyDescent="0.2">
      <c r="A6" s="21" t="s">
        <v>13</v>
      </c>
      <c r="B6" s="46" t="s">
        <v>35</v>
      </c>
      <c r="C6" s="14" t="s">
        <v>31</v>
      </c>
      <c r="D6" s="12" t="s">
        <v>2</v>
      </c>
      <c r="E6" s="23" t="s">
        <v>22</v>
      </c>
      <c r="F6" s="22" t="s">
        <v>18</v>
      </c>
      <c r="G6" s="27" t="s">
        <v>23</v>
      </c>
      <c r="H6" s="14" t="s">
        <v>21</v>
      </c>
      <c r="I6" s="15">
        <v>87021</v>
      </c>
      <c r="J6" s="24">
        <v>8.9499999999999993</v>
      </c>
      <c r="K6" s="16">
        <f>SUM(I6*J6)</f>
        <v>778837.95</v>
      </c>
      <c r="L6" s="26" t="s">
        <v>20</v>
      </c>
    </row>
    <row r="7" spans="1:12" ht="121.5" customHeight="1" x14ac:dyDescent="0.2">
      <c r="A7" s="21" t="s">
        <v>12</v>
      </c>
      <c r="B7" s="14" t="s">
        <v>36</v>
      </c>
      <c r="C7" s="14" t="s">
        <v>32</v>
      </c>
      <c r="D7" s="12" t="s">
        <v>19</v>
      </c>
      <c r="E7" s="23" t="s">
        <v>24</v>
      </c>
      <c r="F7" s="22" t="s">
        <v>25</v>
      </c>
      <c r="G7" s="14" t="s">
        <v>27</v>
      </c>
      <c r="H7" s="14" t="s">
        <v>26</v>
      </c>
      <c r="I7" s="15">
        <v>78506</v>
      </c>
      <c r="J7" s="24">
        <v>1.33</v>
      </c>
      <c r="K7" s="16">
        <f t="shared" ref="K7" si="0">SUM(I7*J7)</f>
        <v>104412.98000000001</v>
      </c>
      <c r="L7" s="26" t="s">
        <v>34</v>
      </c>
    </row>
    <row r="8" spans="1:12" ht="155.25" customHeight="1" thickBot="1" x14ac:dyDescent="0.25">
      <c r="A8" s="21" t="s">
        <v>17</v>
      </c>
      <c r="B8" s="14" t="s">
        <v>37</v>
      </c>
      <c r="C8" s="14" t="s">
        <v>33</v>
      </c>
      <c r="D8" s="12" t="s">
        <v>2</v>
      </c>
      <c r="E8" s="13" t="s">
        <v>28</v>
      </c>
      <c r="F8" s="22" t="s">
        <v>25</v>
      </c>
      <c r="G8" s="14" t="s">
        <v>23</v>
      </c>
      <c r="H8" s="15" t="s">
        <v>29</v>
      </c>
      <c r="I8" s="15">
        <v>95970</v>
      </c>
      <c r="J8" s="24">
        <v>7.26</v>
      </c>
      <c r="K8" s="16">
        <f>SUM(I8*J8)</f>
        <v>696742.2</v>
      </c>
      <c r="L8" s="26" t="s">
        <v>20</v>
      </c>
    </row>
    <row r="9" spans="1:12" ht="21.75" customHeight="1" thickBot="1" x14ac:dyDescent="0.3">
      <c r="A9" s="28"/>
      <c r="B9" s="29"/>
      <c r="C9" s="29"/>
      <c r="D9" s="30"/>
      <c r="E9" s="31"/>
      <c r="F9" s="32"/>
      <c r="G9" s="29"/>
      <c r="H9" s="33"/>
      <c r="I9" s="53" t="s">
        <v>30</v>
      </c>
      <c r="J9" s="54"/>
      <c r="K9" s="45">
        <f>SUM(K6:K8)</f>
        <v>1579993.13</v>
      </c>
      <c r="L9" s="34"/>
    </row>
    <row r="10" spans="1:12" ht="108.75" customHeight="1" x14ac:dyDescent="0.2">
      <c r="A10" s="35"/>
      <c r="B10" s="36"/>
      <c r="C10" s="36"/>
      <c r="D10" s="38"/>
      <c r="E10" s="39"/>
      <c r="F10" s="40"/>
      <c r="G10" s="36"/>
      <c r="H10" s="41"/>
      <c r="I10" s="41"/>
      <c r="J10" s="42"/>
      <c r="K10" s="43"/>
      <c r="L10" s="44"/>
    </row>
    <row r="11" spans="1:12" ht="108.75" customHeight="1" x14ac:dyDescent="0.2">
      <c r="A11" s="35"/>
      <c r="B11" s="41"/>
      <c r="C11" s="36"/>
      <c r="D11" s="38"/>
      <c r="E11" s="39"/>
      <c r="F11" s="40"/>
      <c r="G11" s="36"/>
      <c r="H11" s="41"/>
      <c r="I11" s="41"/>
      <c r="J11" s="42"/>
      <c r="K11" s="43"/>
      <c r="L11" s="44"/>
    </row>
    <row r="12" spans="1:12" ht="108.75" customHeight="1" x14ac:dyDescent="0.2">
      <c r="A12" s="35"/>
      <c r="B12" s="36"/>
      <c r="C12" s="36"/>
      <c r="D12" s="38"/>
      <c r="E12" s="39"/>
      <c r="F12" s="40"/>
      <c r="G12" s="36"/>
      <c r="H12" s="41"/>
      <c r="I12" s="41"/>
      <c r="J12" s="42"/>
      <c r="K12" s="43"/>
      <c r="L12" s="44"/>
    </row>
    <row r="13" spans="1:12" ht="108.75" customHeight="1" x14ac:dyDescent="0.2">
      <c r="A13" s="35"/>
      <c r="B13" s="36"/>
      <c r="C13" s="36"/>
      <c r="D13" s="38"/>
      <c r="E13" s="39"/>
      <c r="F13" s="40"/>
      <c r="G13" s="36"/>
      <c r="H13" s="41"/>
      <c r="I13" s="41"/>
      <c r="J13" s="42"/>
      <c r="K13" s="43"/>
      <c r="L13" s="44"/>
    </row>
    <row r="14" spans="1:12" ht="108.75" customHeight="1" x14ac:dyDescent="0.2">
      <c r="A14" s="35"/>
      <c r="B14" s="36"/>
      <c r="C14" s="36"/>
      <c r="D14" s="38"/>
      <c r="E14" s="39"/>
      <c r="F14" s="40"/>
      <c r="G14" s="36"/>
      <c r="H14" s="41"/>
      <c r="I14" s="41"/>
      <c r="J14" s="42"/>
      <c r="K14" s="43"/>
      <c r="L14" s="44"/>
    </row>
    <row r="15" spans="1:12" ht="141" customHeight="1" x14ac:dyDescent="0.2">
      <c r="A15" s="35"/>
      <c r="B15" s="36"/>
      <c r="C15" s="37"/>
      <c r="D15" s="38"/>
      <c r="E15" s="39"/>
      <c r="F15" s="40"/>
      <c r="G15" s="36"/>
      <c r="H15" s="41"/>
      <c r="I15" s="41"/>
      <c r="J15" s="42"/>
      <c r="K15" s="43"/>
      <c r="L15" s="44"/>
    </row>
    <row r="16" spans="1:12" ht="117.75" customHeight="1" x14ac:dyDescent="0.2">
      <c r="A16" s="35"/>
      <c r="B16" s="36"/>
      <c r="C16" s="37"/>
      <c r="D16" s="38"/>
      <c r="E16" s="39"/>
      <c r="F16" s="40"/>
      <c r="G16" s="36"/>
      <c r="H16" s="41"/>
      <c r="I16" s="41"/>
      <c r="J16" s="42"/>
      <c r="K16" s="43"/>
      <c r="L16" s="44"/>
    </row>
    <row r="17" spans="1:13" ht="207" customHeight="1" x14ac:dyDescent="0.2">
      <c r="A17" s="35"/>
      <c r="B17" s="36"/>
      <c r="C17" s="37"/>
      <c r="D17" s="38"/>
      <c r="E17" s="39"/>
      <c r="F17" s="40"/>
      <c r="G17" s="36"/>
      <c r="H17" s="41"/>
      <c r="I17" s="41"/>
      <c r="J17" s="42"/>
      <c r="K17" s="43"/>
      <c r="L17" s="44"/>
    </row>
    <row r="18" spans="1:13" ht="207" customHeight="1" x14ac:dyDescent="0.2">
      <c r="A18" s="35"/>
      <c r="B18" s="36"/>
      <c r="C18" s="37"/>
      <c r="D18" s="38"/>
      <c r="E18" s="39"/>
      <c r="F18" s="40"/>
      <c r="G18" s="36"/>
      <c r="H18" s="41"/>
      <c r="I18" s="41"/>
      <c r="J18" s="42"/>
      <c r="K18" s="43"/>
      <c r="L18" s="44"/>
    </row>
    <row r="19" spans="1:13" ht="47.25" customHeight="1" x14ac:dyDescent="0.2">
      <c r="K19" s="11"/>
      <c r="L19" s="11"/>
      <c r="M19" s="9"/>
    </row>
    <row r="23" spans="1:13" ht="15.75" x14ac:dyDescent="0.2">
      <c r="C23" s="2"/>
      <c r="D23" s="50"/>
      <c r="E23" s="8"/>
      <c r="F23" s="51"/>
      <c r="G23" s="51"/>
    </row>
    <row r="24" spans="1:13" ht="15.75" x14ac:dyDescent="0.2">
      <c r="C24" s="3"/>
      <c r="D24" s="50"/>
      <c r="E24" s="8"/>
      <c r="F24" s="5"/>
      <c r="G24" s="6"/>
    </row>
    <row r="25" spans="1:13" ht="15.75" x14ac:dyDescent="0.2">
      <c r="C25" s="3"/>
      <c r="D25" s="50"/>
      <c r="E25" s="8"/>
      <c r="F25" s="51"/>
      <c r="G25" s="51"/>
    </row>
    <row r="26" spans="1:13" ht="15.75" x14ac:dyDescent="0.2">
      <c r="C26" s="3"/>
      <c r="D26" s="50"/>
      <c r="E26" s="8"/>
      <c r="F26" s="5"/>
      <c r="G26" s="6"/>
    </row>
    <row r="27" spans="1:13" ht="15.75" x14ac:dyDescent="0.2">
      <c r="C27" s="2"/>
      <c r="D27" s="50"/>
      <c r="E27" s="8"/>
      <c r="F27" s="7"/>
      <c r="G27" s="6"/>
    </row>
    <row r="28" spans="1:13" ht="15.75" x14ac:dyDescent="0.2">
      <c r="C28" s="4"/>
      <c r="D28" s="50"/>
      <c r="E28" s="8"/>
      <c r="F28" s="52"/>
      <c r="G28" s="52"/>
    </row>
    <row r="29" spans="1:13" ht="15.75" x14ac:dyDescent="0.2">
      <c r="C29" s="4"/>
      <c r="D29" s="50"/>
      <c r="E29" s="8"/>
      <c r="F29" s="52"/>
      <c r="G29" s="52"/>
    </row>
    <row r="30" spans="1:13" ht="15.75" x14ac:dyDescent="0.2">
      <c r="C30" s="4"/>
      <c r="D30" s="50"/>
      <c r="E30" s="8"/>
      <c r="F30" s="52"/>
      <c r="G30" s="52"/>
    </row>
  </sheetData>
  <mergeCells count="9">
    <mergeCell ref="H2:K2"/>
    <mergeCell ref="C3:J3"/>
    <mergeCell ref="D23:D30"/>
    <mergeCell ref="F23:G23"/>
    <mergeCell ref="F25:G25"/>
    <mergeCell ref="F28:G28"/>
    <mergeCell ref="F29:G29"/>
    <mergeCell ref="F30:G30"/>
    <mergeCell ref="I9:J9"/>
  </mergeCells>
  <pageMargins left="0.7" right="0.7" top="0.75" bottom="0.75" header="0.3" footer="0.3"/>
  <pageSetup paperSize="9" scale="6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GRA</vt:lpstr>
    </vt:vector>
  </TitlesOfParts>
  <Company>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Genovaite Vinslauskiene</dc:creator>
  <cp:lastModifiedBy>Windows User</cp:lastModifiedBy>
  <cp:lastPrinted>2025-10-21T07:43:24Z</cp:lastPrinted>
  <dcterms:created xsi:type="dcterms:W3CDTF">2016-11-16T11:29:38Z</dcterms:created>
  <dcterms:modified xsi:type="dcterms:W3CDTF">2025-12-09T09:13:57Z</dcterms:modified>
</cp:coreProperties>
</file>