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iesieji pirkimai\LABORATORIJA\2023 m\Laboratoriniai tyrimai 3 dalys\Pirkimo dokumentai\Tiekėjų pasiūlymai\UAB Synlab Lietuva\"/>
    </mc:Choice>
  </mc:AlternateContent>
  <xr:revisionPtr revIDLastSave="0" documentId="13_ncr:1_{115A3A50-E895-4468-B579-649AA258D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ocheminiai tyrimai" sheetId="6" r:id="rId1"/>
  </sheets>
  <definedNames>
    <definedName name="_xlnm._FilterDatabase" localSheetId="0" hidden="1">'Biocheminiai tyrimai'!$A$6:$G$150</definedName>
    <definedName name="_Hlk525218574" localSheetId="0">'Biocheminiai tyrimai'!#REF!</definedName>
    <definedName name="_Toc113608823" localSheetId="0">'Biocheminiai tyrimai'!#REF!</definedName>
    <definedName name="_xlnm.Print_Area" localSheetId="0">'Biocheminiai tyrimai'!$A$5:$G$150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6" l="1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8" i="6"/>
</calcChain>
</file>

<file path=xl/sharedStrings.xml><?xml version="1.0" encoding="utf-8"?>
<sst xmlns="http://schemas.openxmlformats.org/spreadsheetml/2006/main" count="985" uniqueCount="486">
  <si>
    <t>%</t>
  </si>
  <si>
    <t>nmol/L</t>
  </si>
  <si>
    <t>IgE</t>
  </si>
  <si>
    <t>IgM</t>
  </si>
  <si>
    <t>IgA</t>
  </si>
  <si>
    <t>IgG</t>
  </si>
  <si>
    <t>g/24h</t>
  </si>
  <si>
    <t>kU/l</t>
  </si>
  <si>
    <t>nmol/l</t>
  </si>
  <si>
    <t>g/l</t>
  </si>
  <si>
    <t>TSH</t>
  </si>
  <si>
    <t>mg/l</t>
  </si>
  <si>
    <t>E2</t>
  </si>
  <si>
    <t>Eil. Nr.</t>
  </si>
  <si>
    <t>Analitės pavadinimas</t>
  </si>
  <si>
    <t>Ėminys / mėginys</t>
  </si>
  <si>
    <t>Galima rezultatų pateikimo išraiška (mato vienetas)</t>
  </si>
  <si>
    <t>Tyrimo metodas</t>
  </si>
  <si>
    <t>Pastabos</t>
  </si>
  <si>
    <t>Šlapimas</t>
  </si>
  <si>
    <t>Serumas arba plazma</t>
  </si>
  <si>
    <t>pmol/l</t>
  </si>
  <si>
    <t>Imunocheminis</t>
  </si>
  <si>
    <t>µmol/l</t>
  </si>
  <si>
    <t>Apskaičiuojamas</t>
  </si>
  <si>
    <t>Plazma</t>
  </si>
  <si>
    <t>TIBC</t>
  </si>
  <si>
    <t>UIBC</t>
  </si>
  <si>
    <t>LH</t>
  </si>
  <si>
    <t>PSA</t>
  </si>
  <si>
    <t>S100</t>
  </si>
  <si>
    <t>SHBG</t>
  </si>
  <si>
    <t>GH</t>
  </si>
  <si>
    <t>DHEA-S</t>
  </si>
  <si>
    <t>ng/l</t>
  </si>
  <si>
    <t>santykis</t>
  </si>
  <si>
    <t>U/l</t>
  </si>
  <si>
    <t>µg/l</t>
  </si>
  <si>
    <t>mU/l</t>
  </si>
  <si>
    <t>ACTH</t>
  </si>
  <si>
    <t>FSH</t>
  </si>
  <si>
    <t>Prolaktinas po apdorojimo PEG</t>
  </si>
  <si>
    <t>Prolaktino išgava po apdorojimo PEG</t>
  </si>
  <si>
    <t>PCT</t>
  </si>
  <si>
    <t>AMH</t>
  </si>
  <si>
    <t>iPTH</t>
  </si>
  <si>
    <t>Tg</t>
  </si>
  <si>
    <t>FT4</t>
  </si>
  <si>
    <t>FT3</t>
  </si>
  <si>
    <t>IGF-1</t>
  </si>
  <si>
    <t>Fe</t>
  </si>
  <si>
    <t>Serumas, plazma arba kraujas</t>
  </si>
  <si>
    <t>Serumas</t>
  </si>
  <si>
    <t>Elektroforezės</t>
  </si>
  <si>
    <t>Aprašomasis</t>
  </si>
  <si>
    <t>AFP</t>
  </si>
  <si>
    <t>CA 125</t>
  </si>
  <si>
    <t>CA 15-3</t>
  </si>
  <si>
    <t>CA 19-9</t>
  </si>
  <si>
    <t>CA 72-4</t>
  </si>
  <si>
    <t>CEA</t>
  </si>
  <si>
    <t>CgA</t>
  </si>
  <si>
    <t>CYFRA 21-1</t>
  </si>
  <si>
    <t>A1AT</t>
  </si>
  <si>
    <t>Cp</t>
  </si>
  <si>
    <t>IgG4</t>
  </si>
  <si>
    <t>Išmatos</t>
  </si>
  <si>
    <t>TF</t>
  </si>
  <si>
    <t>Kappa FLC</t>
  </si>
  <si>
    <t>Kappa FLC / Lambda FLC</t>
  </si>
  <si>
    <t>Lambda FLC</t>
  </si>
  <si>
    <t>HE4</t>
  </si>
  <si>
    <t>Kraujas</t>
  </si>
  <si>
    <t>Cu</t>
  </si>
  <si>
    <t>Imunochromatografinis</t>
  </si>
  <si>
    <t>μg/l</t>
  </si>
  <si>
    <t>β-HCG</t>
  </si>
  <si>
    <t>Li</t>
  </si>
  <si>
    <t>Vit B12</t>
  </si>
  <si>
    <t>25(OH)D</t>
  </si>
  <si>
    <t>Varis</t>
  </si>
  <si>
    <t>Litis</t>
  </si>
  <si>
    <t>Manganas</t>
  </si>
  <si>
    <t>Cinkas</t>
  </si>
  <si>
    <t>Zn</t>
  </si>
  <si>
    <t>Mn</t>
  </si>
  <si>
    <t>C peptidas</t>
  </si>
  <si>
    <t>Amiloidas A</t>
  </si>
  <si>
    <t>Lytinius hormonus sujungiantis globulinas</t>
  </si>
  <si>
    <t>Imunoglobulinų laisvos lengvosios grandinės kappa</t>
  </si>
  <si>
    <t>Imunoglobulinų laisvos lengvosios grandinės lambda</t>
  </si>
  <si>
    <t>Imunoglobulinų laisvų lengvųjų grandinių kappa / Imunoglobulinų laisvų lengvųjų grandinių lambda masės santykis</t>
  </si>
  <si>
    <t>Antimiulerinis hormonas</t>
  </si>
  <si>
    <t>Estradiolis</t>
  </si>
  <si>
    <t>Folikulus stimuliuojantis hormonas</t>
  </si>
  <si>
    <t>Į insuliną panašus augimo faktorius -1 (IGF-1)</t>
  </si>
  <si>
    <t>Laisvasis metanefrinas</t>
  </si>
  <si>
    <t>Laisvasis normetanefrinas</t>
  </si>
  <si>
    <t>Laisvasis tiroksinas (LT4)</t>
  </si>
  <si>
    <t>Laisvasis trijodtironinas (LT3)</t>
  </si>
  <si>
    <t>Liuteinizuojantis hormonas</t>
  </si>
  <si>
    <t>Makroprolaktinas</t>
  </si>
  <si>
    <t>Parathormonas (intaktinis)</t>
  </si>
  <si>
    <t>Progesteronas</t>
  </si>
  <si>
    <t>Prokalcitoninas</t>
  </si>
  <si>
    <t>Prolaktinas</t>
  </si>
  <si>
    <t>Somatotropinas (augimo hormonas)</t>
  </si>
  <si>
    <t>Testosteronas</t>
  </si>
  <si>
    <t>Tiroglobulinas</t>
  </si>
  <si>
    <t>Tirotropinas</t>
  </si>
  <si>
    <t>Alfa fetoproteinas</t>
  </si>
  <si>
    <t>Chromograninas A</t>
  </si>
  <si>
    <t>Citokeratinas 19 (CYFRA 21-1)</t>
  </si>
  <si>
    <t>Karcinoembrioninis antigenas</t>
  </si>
  <si>
    <t>Prostatos specifinis antigenas</t>
  </si>
  <si>
    <t>S100 kalcį surišantis baltymas B</t>
  </si>
  <si>
    <t>Vėžio žymuo CA 125</t>
  </si>
  <si>
    <t>Vėžio žymuo CA 15-3</t>
  </si>
  <si>
    <t>Vėžio žymuo CA 19-9</t>
  </si>
  <si>
    <t>Vėžio žymuo CA 72-4</t>
  </si>
  <si>
    <t>Žmogaus epididymio baltymas 4</t>
  </si>
  <si>
    <t>Geležies (transferino) įsotinimas</t>
  </si>
  <si>
    <t>Geležis</t>
  </si>
  <si>
    <t>Dehidroepiandrosterono sulfatas (DHEA-S)</t>
  </si>
  <si>
    <t>Alfa-1-antitripsinas</t>
  </si>
  <si>
    <t>Beta-chorioninis gonadotropinas</t>
  </si>
  <si>
    <t>C reaktyvus baltymas didelio jautrumo metodu</t>
  </si>
  <si>
    <t>Aldosterono ir renino santykis</t>
  </si>
  <si>
    <t>Ceruloplazminas</t>
  </si>
  <si>
    <t>Folio rūgštis</t>
  </si>
  <si>
    <t>Kobalaminas (vitaminas B12)</t>
  </si>
  <si>
    <t>Transferinas</t>
  </si>
  <si>
    <t>IgG poklasis 4</t>
  </si>
  <si>
    <t xml:space="preserve">Adrenokortikotropinis hormonas </t>
  </si>
  <si>
    <t>Kalcitoninas</t>
  </si>
  <si>
    <t>Makroprolaktino ir prolaktino santykis</t>
  </si>
  <si>
    <t>Fotometrinis</t>
  </si>
  <si>
    <t>µg/g</t>
  </si>
  <si>
    <t>Fe/TIBC</t>
  </si>
  <si>
    <t>HbA1c</t>
  </si>
  <si>
    <t>Glikozilintas hemoglobinas, standartizuotas pagal IFCC</t>
  </si>
  <si>
    <t>hsCRP</t>
  </si>
  <si>
    <t>Atominės absorbcijos spektrofotometrinis</t>
  </si>
  <si>
    <t>6.</t>
  </si>
  <si>
    <t>Bendrasis baltymas</t>
  </si>
  <si>
    <t xml:space="preserve">Kalprotektinas </t>
  </si>
  <si>
    <t>Geležies bendroji sujungimo geba</t>
  </si>
  <si>
    <t>Geležies laisvoji sujungimo geba</t>
  </si>
  <si>
    <t>pmol/l arba nmol/l</t>
  </si>
  <si>
    <t>mmol/mol arba %</t>
  </si>
  <si>
    <t>mg/l arba g/l</t>
  </si>
  <si>
    <t>pg/ml arba pmol/l</t>
  </si>
  <si>
    <t>ng/l arba pmol/l</t>
  </si>
  <si>
    <t>µg/l arba nmol/l</t>
  </si>
  <si>
    <t>µg/l arba pmol/l</t>
  </si>
  <si>
    <t>µg/l arba mU/l arba U/l</t>
  </si>
  <si>
    <t>U/l arba mU/l</t>
  </si>
  <si>
    <t>ng/l arba mU/l</t>
  </si>
  <si>
    <t>µg/l arba ng/l</t>
  </si>
  <si>
    <t>μg/l arba mmol/l</t>
  </si>
  <si>
    <t>nmol/l arba ng/ml</t>
  </si>
  <si>
    <t>Imunocheminis arba imunoturbidimetrinis arba imunonefelometrinis</t>
  </si>
  <si>
    <t>Imunoturbidimetrinis arba imunonefelometrinis</t>
  </si>
  <si>
    <t>Fotometrinis arba turbidimetrinis</t>
  </si>
  <si>
    <t>Imunocheminis arba RIA</t>
  </si>
  <si>
    <t>Imunocheminis arba IRMA</t>
  </si>
  <si>
    <t>1.</t>
  </si>
  <si>
    <t>2.</t>
  </si>
  <si>
    <t>3.</t>
  </si>
  <si>
    <t>4.</t>
  </si>
  <si>
    <t>7.</t>
  </si>
  <si>
    <t>9.</t>
  </si>
  <si>
    <t>15.</t>
  </si>
  <si>
    <t>16.</t>
  </si>
  <si>
    <t>17.</t>
  </si>
  <si>
    <t>19.</t>
  </si>
  <si>
    <t>20.</t>
  </si>
  <si>
    <t>21.</t>
  </si>
  <si>
    <t>Tarptautinis trumpinys</t>
  </si>
  <si>
    <t>ROMA indeksas</t>
  </si>
  <si>
    <t>-</t>
  </si>
  <si>
    <t>14.</t>
  </si>
  <si>
    <t>30.</t>
  </si>
  <si>
    <t>IU/l ar kt. išvestiniai, kartotiniai arba daliniai matavimo vienetai</t>
  </si>
  <si>
    <t>5.</t>
  </si>
  <si>
    <t>8.</t>
  </si>
  <si>
    <t>10.</t>
  </si>
  <si>
    <t>Antikūnai prieš beta2 glikoproteiną 1 (IgGAM)</t>
  </si>
  <si>
    <t>Anti-b2-GP1 IgGAM</t>
  </si>
  <si>
    <t>11.</t>
  </si>
  <si>
    <t>12.</t>
  </si>
  <si>
    <t>13.</t>
  </si>
  <si>
    <t>IgG klasės antikūnai prieš beta2 glikoproteiną 1</t>
  </si>
  <si>
    <t>Anti-b2-GP1 IgG</t>
  </si>
  <si>
    <t>IgM klasės antikūnai prieš beta2 glikoproteiną 1</t>
  </si>
  <si>
    <t>Anti-b2-GP1 IgM</t>
  </si>
  <si>
    <t>Antikūnai prieš kardiolipiną (IgGAM)</t>
  </si>
  <si>
    <t>AKA IgGAM</t>
  </si>
  <si>
    <t>18.</t>
  </si>
  <si>
    <t>IgG klasės antikūnai prieš kardiolipiną</t>
  </si>
  <si>
    <t>AKA IgG</t>
  </si>
  <si>
    <t>IgM klasės antikūnai prieš kardiolipiną</t>
  </si>
  <si>
    <t>AKA IgM</t>
  </si>
  <si>
    <t>22.</t>
  </si>
  <si>
    <t>23.</t>
  </si>
  <si>
    <t>24.</t>
  </si>
  <si>
    <t>25.</t>
  </si>
  <si>
    <t>26.</t>
  </si>
  <si>
    <t>27.</t>
  </si>
  <si>
    <t>28.</t>
  </si>
  <si>
    <t>29.</t>
  </si>
  <si>
    <t>Imunoblotas</t>
  </si>
  <si>
    <t>Antikūnai prieš tirotropiną</t>
  </si>
  <si>
    <t>anti-TTH</t>
  </si>
  <si>
    <t>Antikūnai prieš tiroglobuliną</t>
  </si>
  <si>
    <t>Anti-TG</t>
  </si>
  <si>
    <t>Antikūnai prieš skydliaukės peroksidazę</t>
  </si>
  <si>
    <t>ATPO</t>
  </si>
  <si>
    <t>Antikūnai prieš glomerulų pamatinę membraną</t>
  </si>
  <si>
    <t>Anti-GBM</t>
  </si>
  <si>
    <t xml:space="preserve">Antikūnai prieš streptoliziną O </t>
  </si>
  <si>
    <t>ASO</t>
  </si>
  <si>
    <t>Antikūnai prieš branduolio antigenus</t>
  </si>
  <si>
    <t xml:space="preserve">ANA </t>
  </si>
  <si>
    <t>Antikūnai prieš išskiriamus iš branduolio antigenus</t>
  </si>
  <si>
    <t>ENA</t>
  </si>
  <si>
    <t>Antikūnai prieš ciklinį citrulinintą peptidą</t>
  </si>
  <si>
    <t>Anti-CCP</t>
  </si>
  <si>
    <t>Antikūnai prieš neutrofilų citoplazmos antigenus</t>
  </si>
  <si>
    <t>ANCA</t>
  </si>
  <si>
    <t>Skaičius</t>
  </si>
  <si>
    <t xml:space="preserve">Serumas </t>
  </si>
  <si>
    <t>Komplemento faktoriaus C3 koncentracija</t>
  </si>
  <si>
    <t>C3</t>
  </si>
  <si>
    <t>Komplemento faktoriaus C4 koncentracija</t>
  </si>
  <si>
    <t>C4</t>
  </si>
  <si>
    <t>Komplemento C1 esterazės inhibitoriaus koncentracija</t>
  </si>
  <si>
    <t>C1 inh</t>
  </si>
  <si>
    <t>IgA koncentracija serume</t>
  </si>
  <si>
    <t>IgE koncentracija serume</t>
  </si>
  <si>
    <t>Serumas </t>
  </si>
  <si>
    <t>IgG koncentracija serume</t>
  </si>
  <si>
    <t>IgM koncentracija serume</t>
  </si>
  <si>
    <t xml:space="preserve">Imunocheminis </t>
  </si>
  <si>
    <t>Triptazės koncentracija serume</t>
  </si>
  <si>
    <t>Triptazė</t>
  </si>
  <si>
    <t>Kalprotektino koncentracija išmatose</t>
  </si>
  <si>
    <t>mg/kg</t>
  </si>
  <si>
    <t>ŽLA-B27</t>
  </si>
  <si>
    <t>HLA-B*27 yra / nėra</t>
  </si>
  <si>
    <t>Plazma/ serumas</t>
  </si>
  <si>
    <t>Imunocheminis/ Radioimuninis/ Imunofluorescencinis</t>
  </si>
  <si>
    <t>ŽLA-B27 nustatymas tiriant sąsajas su ligomis</t>
  </si>
  <si>
    <t>Tekmės citometrija/ SSP PGR/ Realaus laiko PGR metodas/ Mikrosferų srauto analizės metodas/ Kitas molekulinės biologijos metodas</t>
  </si>
  <si>
    <t>Rasta / nerasta</t>
  </si>
  <si>
    <t>Nukleorūgščių amplifikacija</t>
  </si>
  <si>
    <t>Kraujo plazma</t>
  </si>
  <si>
    <t>HSV 1 DNA</t>
  </si>
  <si>
    <t>HSV 2 DNA</t>
  </si>
  <si>
    <t>VZV DNA</t>
  </si>
  <si>
    <t>Nukleorūgščių amplifikacija ir hibridizacija</t>
  </si>
  <si>
    <t xml:space="preserve">Hepatito B DNR </t>
  </si>
  <si>
    <t>HBV DNA</t>
  </si>
  <si>
    <t>IU/ml</t>
  </si>
  <si>
    <t xml:space="preserve">Hepatito C RNR </t>
  </si>
  <si>
    <t>HCV RNA</t>
  </si>
  <si>
    <t xml:space="preserve">Hepatito C viruso genotipas </t>
  </si>
  <si>
    <t>HCV genotype</t>
  </si>
  <si>
    <t>Įvairi tiriamoji medžiaga</t>
  </si>
  <si>
    <t>Imunofermentinis</t>
  </si>
  <si>
    <t xml:space="preserve">Kombinuoti antikūnai prieš žmogaus imunodeficito virusus 1 ir 2,  ir antigenas p24 </t>
  </si>
  <si>
    <t>HIV 1+2 Ab+HIV1 p24 Ag</t>
  </si>
  <si>
    <t xml:space="preserve">Vienetai/mėginio tūryje </t>
  </si>
  <si>
    <t xml:space="preserve">IgM klasės antikūnai prieš tymų virusą </t>
  </si>
  <si>
    <t>MeV IgM</t>
  </si>
  <si>
    <t xml:space="preserve">IgG klasės antikūnai prieš tymų virusą </t>
  </si>
  <si>
    <t>MeV IgG</t>
  </si>
  <si>
    <t xml:space="preserve">IgM klasės antikūnai prieš parotito virusą </t>
  </si>
  <si>
    <t>MuV IgM</t>
  </si>
  <si>
    <t xml:space="preserve">IgG klasės antikūnai prieš parotito virusą </t>
  </si>
  <si>
    <t>MuV IgG</t>
  </si>
  <si>
    <t xml:space="preserve">M pneumo IgG </t>
  </si>
  <si>
    <t>C pneumo IgM</t>
  </si>
  <si>
    <t xml:space="preserve">C pneumo IgG </t>
  </si>
  <si>
    <t>Agliutinacija</t>
  </si>
  <si>
    <t xml:space="preserve">L pneumo IgM </t>
  </si>
  <si>
    <t xml:space="preserve">L pneumo IgG </t>
  </si>
  <si>
    <t xml:space="preserve">Brucella IgG </t>
  </si>
  <si>
    <t xml:space="preserve">H pylori IgG </t>
  </si>
  <si>
    <t>Sifilio antikūnai (RPR)</t>
  </si>
  <si>
    <t>RPR</t>
  </si>
  <si>
    <t>Sifilio antikūnų titras</t>
  </si>
  <si>
    <t>Reagin Ab Titr</t>
  </si>
  <si>
    <t>T pallidum Ab Titr</t>
  </si>
  <si>
    <t xml:space="preserve">T pallidum IgG+IgM </t>
  </si>
  <si>
    <t>T pallidum IgM</t>
  </si>
  <si>
    <t>T pallidum IgG</t>
  </si>
  <si>
    <t>HSV1+2 IgM</t>
  </si>
  <si>
    <t>HSV1+2 IgG</t>
  </si>
  <si>
    <t>IgM klasės antikūnai prieš citomegalo virusą</t>
  </si>
  <si>
    <t>CMV IgM</t>
  </si>
  <si>
    <t>IgG klasės antikūnai prieš citomegalo virusą</t>
  </si>
  <si>
    <t xml:space="preserve">CMV IgG </t>
  </si>
  <si>
    <t>IgM klasės antikūnai prieš hepatito A virusą</t>
  </si>
  <si>
    <t>HAV IgM</t>
  </si>
  <si>
    <t>IgG klasės antikūnai prieš hepatito A virusą</t>
  </si>
  <si>
    <t>HAV IgG</t>
  </si>
  <si>
    <t>Antikūnai prieš hepatito B viruso šerdinį antigeną</t>
  </si>
  <si>
    <t xml:space="preserve">HBV core Ab </t>
  </si>
  <si>
    <t>IgM klasės antikūnai prieš hepatito B viruso šerdinį antigeną</t>
  </si>
  <si>
    <t>HBV core IgM</t>
  </si>
  <si>
    <t xml:space="preserve">Rasta / nerasta   </t>
  </si>
  <si>
    <t>Antikūnai prieš hepatito B viruso paviršinį antigeną</t>
  </si>
  <si>
    <t xml:space="preserve">HBV surface Ab </t>
  </si>
  <si>
    <t xml:space="preserve">HBV surface Ag </t>
  </si>
  <si>
    <t xml:space="preserve">Hepatito B viruso paviršinis antigenas  </t>
  </si>
  <si>
    <t>Antikūnai prieš hepatito C virusą</t>
  </si>
  <si>
    <t>HCV Ab</t>
  </si>
  <si>
    <t>IgM klasės antikūnai prieš hepatito E virusą</t>
  </si>
  <si>
    <t>HEV IgM</t>
  </si>
  <si>
    <t>IgG klasės antikūnai prieš hepatito E virusą</t>
  </si>
  <si>
    <t>HEV IgG</t>
  </si>
  <si>
    <t>nmol/l/ nmol/24h</t>
  </si>
  <si>
    <t xml:space="preserve">25-hidroksivitaminas D (25-hidroksivitaminas D2 + 25-hidroksivitaminas D3) </t>
  </si>
  <si>
    <t>31.</t>
  </si>
  <si>
    <t>32.</t>
  </si>
  <si>
    <t>33.</t>
  </si>
  <si>
    <t>34.</t>
  </si>
  <si>
    <t>35.</t>
  </si>
  <si>
    <t>PPP (plazma, stokojanti trombocitų)</t>
  </si>
  <si>
    <t>s</t>
  </si>
  <si>
    <t>Koagulometrinis</t>
  </si>
  <si>
    <t>Baltymas C</t>
  </si>
  <si>
    <t>Prot C</t>
  </si>
  <si>
    <t>U/ml, %</t>
  </si>
  <si>
    <t>Baltymas S</t>
  </si>
  <si>
    <t>Prot S</t>
  </si>
  <si>
    <t>Serumas/ plazma</t>
  </si>
  <si>
    <t>Imunoturbidimetrinis, imunonefelometrinis, imunocheminis</t>
  </si>
  <si>
    <t>Baltymų elektroforezė serume</t>
  </si>
  <si>
    <t>Šlapimo baltymų elektroforezė</t>
  </si>
  <si>
    <t>Kortizolis (rytinis, popietinis)</t>
  </si>
  <si>
    <t>Reninas (judant, ramybėje, po provokacijos)</t>
  </si>
  <si>
    <t>Aldosteronas (judant, ramybėje, po provokacijos)</t>
  </si>
  <si>
    <t>Atominės absorbcijos spektrofotometrinis, spektrofotometrinis ir kt.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</si>
  <si>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</si>
  <si>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</si>
  <si>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</si>
  <si>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</si>
  <si>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</si>
  <si>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</si>
  <si>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</si>
  <si>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</si>
  <si>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</si>
  <si>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</si>
  <si>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</si>
  <si>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</si>
  <si>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</si>
  <si>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</si>
  <si>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</si>
  <si>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</si>
  <si>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</si>
  <si>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</si>
  <si>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</si>
  <si>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</si>
  <si>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</si>
  <si>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</si>
  <si>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</si>
  <si>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</si>
  <si>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</si>
  <si>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</si>
  <si>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</si>
  <si>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</si>
  <si>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</si>
  <si>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</si>
  <si>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</si>
  <si>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</si>
  <si>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</si>
  <si>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</si>
  <si>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</si>
  <si>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</si>
  <si>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</si>
  <si>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</si>
  <si>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</si>
  <si>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</si>
  <si>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</si>
  <si>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</si>
  <si>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</si>
  <si>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</si>
  <si>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</si>
  <si>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</si>
  <si>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</si>
  <si>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</si>
  <si>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</si>
  <si>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</si>
  <si>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</si>
  <si>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</si>
  <si>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</si>
  <si>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</si>
  <si>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</si>
  <si>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</si>
  <si>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</si>
  <si>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</si>
  <si>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</si>
  <si>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</si>
  <si>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</si>
  <si>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</si>
  <si>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</si>
  <si>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</si>
  <si>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</si>
  <si>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</si>
  <si>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</si>
  <si>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</si>
  <si>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</si>
  <si>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</si>
  <si>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</si>
  <si>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</si>
  <si>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</si>
  <si>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</si>
  <si>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</si>
  <si>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</si>
  <si>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</si>
  <si>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</si>
  <si>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</si>
  <si>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</si>
  <si>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</si>
  <si>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</si>
  <si>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</si>
  <si>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</si>
  <si>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</si>
  <si>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</si>
  <si>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</si>
  <si>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</si>
  <si>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</si>
  <si>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</si>
  <si>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</si>
  <si>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</si>
  <si>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</si>
  <si>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</si>
  <si>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</si>
  <si>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</si>
  <si>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</si>
  <si>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</si>
  <si>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</si>
  <si>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</si>
  <si>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</si>
  <si>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</si>
  <si>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</si>
  <si>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</si>
  <si>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</si>
  <si>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</si>
  <si>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 xml:space="preserve">aPTT LA </t>
  </si>
  <si>
    <t>Teigiama / neigiama / titras / švytėjimo tipas/ aprašymas</t>
  </si>
  <si>
    <t>Teigiama / neigiama / titras / švytėjimo tipas</t>
  </si>
  <si>
    <t>Maksimalus tyrimų kiekis  36 mėn.</t>
  </si>
  <si>
    <t>Vieno tyrimo įkainis EUR (be PVM)*</t>
  </si>
  <si>
    <t>PVM tarifas % ir suma Eur ***</t>
  </si>
  <si>
    <t xml:space="preserve">Kaina Eur su PVM ** (10+11) </t>
  </si>
  <si>
    <t>1</t>
  </si>
  <si>
    <t>1 PIRKIMO OBJEKTO DALIS. IMUNOCHEMINIAI IR INFEKCINĖS SEROLOGIJOS TYRIMAI</t>
  </si>
  <si>
    <t>Bendra pirkimo objekto dalies kaina :</t>
  </si>
  <si>
    <t>PASLAUGŲ SĄRAŠAS IR ĮKAINIAI</t>
  </si>
  <si>
    <t xml:space="preserve">LABORATORINIŲ TYRIMŲ ATLIKIMO PASLAUGOS </t>
  </si>
  <si>
    <t>Pasiūlymo 1 priedas</t>
  </si>
  <si>
    <r>
      <t>Kaina EUR (be PVM) **</t>
    </r>
    <r>
      <rPr>
        <i/>
        <sz val="10"/>
        <color rgb="FF000000"/>
        <rFont val="Times New Roman"/>
        <family val="1"/>
        <charset val="186"/>
      </rPr>
      <t xml:space="preserve"> (8x9)</t>
    </r>
  </si>
  <si>
    <r>
      <rPr>
        <i/>
        <sz val="10"/>
        <color theme="1"/>
        <rFont val="Times New Roman"/>
        <family val="1"/>
        <charset val="186"/>
      </rPr>
      <t>Herpes simplex</t>
    </r>
    <r>
      <rPr>
        <sz val="10"/>
        <color theme="1"/>
        <rFont val="Times New Roman"/>
        <family val="1"/>
        <charset val="186"/>
      </rPr>
      <t xml:space="preserve"> 1 DNR</t>
    </r>
  </si>
  <si>
    <r>
      <rPr>
        <i/>
        <sz val="10"/>
        <color theme="1"/>
        <rFont val="Times New Roman"/>
        <family val="1"/>
        <charset val="186"/>
      </rPr>
      <t>Herpes simplex</t>
    </r>
    <r>
      <rPr>
        <sz val="10"/>
        <color theme="1"/>
        <rFont val="Times New Roman"/>
        <family val="1"/>
        <charset val="186"/>
      </rPr>
      <t xml:space="preserve"> 2 DNR</t>
    </r>
  </si>
  <si>
    <r>
      <rPr>
        <i/>
        <sz val="10"/>
        <color theme="1"/>
        <rFont val="Times New Roman"/>
        <family val="1"/>
        <charset val="186"/>
      </rPr>
      <t xml:space="preserve">Varicella zoster </t>
    </r>
    <r>
      <rPr>
        <sz val="10"/>
        <color theme="1"/>
        <rFont val="Times New Roman"/>
        <family val="1"/>
        <charset val="186"/>
      </rPr>
      <t xml:space="preserve">DNR </t>
    </r>
  </si>
  <si>
    <r>
      <t>IgM klasės antikūnai prieš</t>
    </r>
    <r>
      <rPr>
        <i/>
        <sz val="10"/>
        <color rgb="FF000000"/>
        <rFont val="Times New Roman"/>
        <family val="1"/>
        <charset val="186"/>
      </rPr>
      <t xml:space="preserve"> Mycoplasma pneumoniae</t>
    </r>
    <r>
      <rPr>
        <sz val="10"/>
        <color rgb="FF000000"/>
        <rFont val="Times New Roman"/>
        <family val="1"/>
        <charset val="186"/>
      </rPr>
      <t xml:space="preserve"> </t>
    </r>
  </si>
  <si>
    <r>
      <t>IgG klasės antikūnai prieš</t>
    </r>
    <r>
      <rPr>
        <i/>
        <sz val="10"/>
        <color rgb="FF000000"/>
        <rFont val="Times New Roman"/>
        <family val="1"/>
        <charset val="186"/>
      </rPr>
      <t xml:space="preserve"> Mycoplasma pneumoniae</t>
    </r>
    <r>
      <rPr>
        <sz val="10"/>
        <color rgb="FF000000"/>
        <rFont val="Times New Roman"/>
        <family val="1"/>
        <charset val="186"/>
      </rPr>
      <t xml:space="preserve"> </t>
    </r>
  </si>
  <si>
    <r>
      <t xml:space="preserve">IgM klasės antikūnai prieš </t>
    </r>
    <r>
      <rPr>
        <i/>
        <sz val="10"/>
        <color theme="1"/>
        <rFont val="Times New Roman"/>
        <family val="1"/>
        <charset val="186"/>
      </rPr>
      <t>Chlamydophila pneumoniae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</si>
  <si>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IgG klasės antikūnai prieš </t>
    </r>
    <r>
      <rPr>
        <i/>
        <sz val="10"/>
        <color theme="1"/>
        <rFont val="Times New Roman"/>
        <family val="1"/>
        <charset val="186"/>
      </rPr>
      <t>Chlamydophila pneumoniae</t>
    </r>
    <r>
      <rPr>
        <sz val="10"/>
        <color theme="1"/>
        <rFont val="Times New Roman"/>
        <family val="1"/>
        <charset val="186"/>
      </rPr>
      <t xml:space="preserve"> </t>
    </r>
  </si>
  <si>
    <r>
      <t>IgM klasės antikūnai prieš</t>
    </r>
    <r>
      <rPr>
        <i/>
        <sz val="10"/>
        <color rgb="FF000000"/>
        <rFont val="Times New Roman"/>
        <family val="1"/>
        <charset val="186"/>
      </rPr>
      <t xml:space="preserve"> Legionella pneumophilia</t>
    </r>
    <r>
      <rPr>
        <sz val="10"/>
        <color rgb="FF000000"/>
        <rFont val="Times New Roman"/>
        <family val="1"/>
        <charset val="186"/>
      </rPr>
      <t xml:space="preserve"> </t>
    </r>
  </si>
  <si>
    <r>
      <t>IgG klasės antikūnai prieš</t>
    </r>
    <r>
      <rPr>
        <i/>
        <sz val="10"/>
        <color rgb="FF000000"/>
        <rFont val="Times New Roman"/>
        <family val="1"/>
        <charset val="186"/>
      </rPr>
      <t xml:space="preserve"> Legionella pneumophilia</t>
    </r>
    <r>
      <rPr>
        <sz val="10"/>
        <color rgb="FF000000"/>
        <rFont val="Times New Roman"/>
        <family val="1"/>
        <charset val="186"/>
      </rPr>
      <t xml:space="preserve"> </t>
    </r>
  </si>
  <si>
    <r>
      <t>IgG klasės antikūnai prieš</t>
    </r>
    <r>
      <rPr>
        <i/>
        <sz val="10"/>
        <color rgb="FF000000"/>
        <rFont val="Times New Roman"/>
        <family val="1"/>
        <charset val="186"/>
      </rPr>
      <t xml:space="preserve"> Brucella</t>
    </r>
    <r>
      <rPr>
        <sz val="10"/>
        <color rgb="FF000000"/>
        <rFont val="Times New Roman"/>
        <family val="1"/>
        <charset val="186"/>
      </rPr>
      <t xml:space="preserve"> </t>
    </r>
  </si>
  <si>
    <r>
      <t xml:space="preserve">IgG klasės antikūnai prieš </t>
    </r>
    <r>
      <rPr>
        <i/>
        <sz val="10"/>
        <color theme="1"/>
        <rFont val="Times New Roman"/>
        <family val="1"/>
        <charset val="186"/>
      </rPr>
      <t>Helicobacter pylori</t>
    </r>
  </si>
  <si>
    <r>
      <t>Ig A</t>
    </r>
    <r>
      <rPr>
        <sz val="10"/>
        <color theme="1"/>
        <rFont val="Times New Roman"/>
        <family val="1"/>
        <charset val="186"/>
      </rPr>
      <t xml:space="preserve"> klasės antikūnai prieš </t>
    </r>
    <r>
      <rPr>
        <i/>
        <sz val="10"/>
        <color theme="1"/>
        <rFont val="Times New Roman"/>
        <family val="1"/>
        <charset val="186"/>
      </rPr>
      <t>Helicobacter pylori</t>
    </r>
  </si>
  <si>
    <r>
      <t>Antikūnai prieš</t>
    </r>
    <r>
      <rPr>
        <i/>
        <sz val="10"/>
        <color rgb="FF000000"/>
        <rFont val="Times New Roman"/>
        <family val="1"/>
        <charset val="186"/>
      </rPr>
      <t xml:space="preserve"> Treponema pallidum</t>
    </r>
    <r>
      <rPr>
        <sz val="10"/>
        <color rgb="FF000000"/>
        <rFont val="Times New Roman"/>
        <family val="1"/>
        <charset val="186"/>
      </rPr>
      <t xml:space="preserve"> </t>
    </r>
  </si>
  <si>
    <r>
      <t>Bendri antikūnai IgM/IgG prieš</t>
    </r>
    <r>
      <rPr>
        <i/>
        <sz val="10"/>
        <color rgb="FF000000"/>
        <rFont val="Times New Roman"/>
        <family val="1"/>
        <charset val="186"/>
      </rPr>
      <t xml:space="preserve"> Treponema pallidum</t>
    </r>
    <r>
      <rPr>
        <sz val="10"/>
        <color rgb="FF000000"/>
        <rFont val="Times New Roman"/>
        <family val="1"/>
        <charset val="186"/>
      </rPr>
      <t xml:space="preserve"> </t>
    </r>
  </si>
  <si>
    <r>
      <t>Ig M klasės antikūnai prieš</t>
    </r>
    <r>
      <rPr>
        <i/>
        <sz val="10"/>
        <color rgb="FF000000"/>
        <rFont val="Times New Roman"/>
        <family val="1"/>
        <charset val="186"/>
      </rPr>
      <t xml:space="preserve"> Treponema pallidum</t>
    </r>
    <r>
      <rPr>
        <sz val="10"/>
        <color rgb="FF000000"/>
        <rFont val="Times New Roman"/>
        <family val="1"/>
        <charset val="186"/>
      </rPr>
      <t xml:space="preserve"> </t>
    </r>
  </si>
  <si>
    <r>
      <t>Ig G klasės antikūnai prieš</t>
    </r>
    <r>
      <rPr>
        <i/>
        <sz val="10"/>
        <color rgb="FF000000"/>
        <rFont val="Times New Roman"/>
        <family val="1"/>
        <charset val="186"/>
      </rPr>
      <t xml:space="preserve"> Treponema pallidum</t>
    </r>
    <r>
      <rPr>
        <sz val="10"/>
        <color rgb="FF000000"/>
        <rFont val="Times New Roman"/>
        <family val="1"/>
        <charset val="186"/>
      </rPr>
      <t xml:space="preserve"> </t>
    </r>
  </si>
  <si>
    <r>
      <t xml:space="preserve">IgM klasės antikūnai prieš </t>
    </r>
    <r>
      <rPr>
        <i/>
        <sz val="10"/>
        <color rgb="FF000000"/>
        <rFont val="Times New Roman"/>
        <family val="1"/>
        <charset val="186"/>
      </rPr>
      <t xml:space="preserve">Herpes simplex </t>
    </r>
    <r>
      <rPr>
        <sz val="10"/>
        <color rgb="FF000000"/>
        <rFont val="Times New Roman"/>
        <family val="1"/>
        <charset val="186"/>
      </rPr>
      <t>1+ 2</t>
    </r>
  </si>
  <si>
    <r>
      <t xml:space="preserve">IgG klasės antikūnai prieš </t>
    </r>
    <r>
      <rPr>
        <i/>
        <sz val="10"/>
        <color rgb="FF000000"/>
        <rFont val="Times New Roman"/>
        <family val="1"/>
        <charset val="186"/>
      </rPr>
      <t xml:space="preserve">Herpes simplex </t>
    </r>
    <r>
      <rPr>
        <sz val="10"/>
        <color rgb="FF000000"/>
        <rFont val="Times New Roman"/>
        <family val="1"/>
        <charset val="186"/>
      </rPr>
      <t>1+ 2</t>
    </r>
  </si>
  <si>
    <r>
      <t xml:space="preserve">Serumas/ </t>
    </r>
    <r>
      <rPr>
        <sz val="10"/>
        <color theme="1"/>
        <rFont val="Times New Roman"/>
        <family val="1"/>
      </rPr>
      <t>Smegenų skystis</t>
    </r>
  </si>
  <si>
    <r>
      <t xml:space="preserve">Aktyvinto dalinio tromboplastino laikas (ADTL), jautrus </t>
    </r>
    <r>
      <rPr>
        <i/>
        <sz val="10"/>
        <color rgb="FF000000"/>
        <rFont val="Times New Roman"/>
        <family val="1"/>
      </rPr>
      <t>lupus</t>
    </r>
    <r>
      <rPr>
        <sz val="10"/>
        <color rgb="FF000000"/>
        <rFont val="Times New Roman"/>
        <family val="1"/>
      </rPr>
      <t xml:space="preserve"> antikoaguliantams (LA tyrimas)</t>
    </r>
  </si>
  <si>
    <t>Bendra pirkimo objekto dalies kaina su PVM šimtas penki tūkstančiai šimtas septyniasdešimt keturi eurai ir šešiasdešimt penki centai (suma žodžiais).                                                                                                                                                                    * po kablelio turi būti nurodomi ne daugiau kaip 4 skaičiai.
** po kablelio turi būti  nurodyti ne daugiau kaip 2 skaičiai.
*** įrašykite taikomą PVM tarifą. Jei „PVM“ laukas nepildomas, nurodykite priežastis, dėl kurių PVM nemokamas: "SYNLAB Lietuva UAB patvirtina, kad netaiko PVM mokesčio laboratorinių tyrimų pirkimui, remiantis 2002 m. kovo 5 d. Lietuvos Respublikos Pridėtinės vertės mokesčio įstatymo Nr. IX751 20 str. 1 d. „PVM neapmokestinamos asmens ir visuomenės sveikatos priežiūros paslaugos, kurias teikia asmenys, atitinkamų teisės aktų nustatyta tvarka įgiję teisę teikti šias paslaugas“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</si>
</sst>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25" fillId="0" borderId="0" applyFont="0" applyFill="0" applyBorder="0" applyAlignment="0" applyProtection="0"/>
  </cellStyleXfs>
  <cellXfs count="181">
    <xf numFmtId="0" fontId="0" fillId="0" borderId="0" xfId="0"/>
    <xf numFmtId="49" fontId="4" fillId="0" borderId="0" xfId="0" applyNumberFormat="1" applyFont="1" applyAlignment="1">
      <alignment horizontal="center" vertical="top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8" fillId="0" borderId="2" xfId="1" applyNumberFormat="1" applyFont="1" applyBorder="1" applyAlignment="1">
      <alignment horizontal="center" vertical="top" wrapText="1" shrinkToFit="1"/>
    </xf>
    <xf numFmtId="0" fontId="8" fillId="0" borderId="2" xfId="1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top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top" wrapText="1" shrinkToFit="1"/>
    </xf>
    <xf numFmtId="0" fontId="14" fillId="0" borderId="1" xfId="0" applyFont="1" applyBorder="1" applyAlignment="1">
      <alignment horizontal="center" vertical="top" wrapText="1" shrinkToFit="1"/>
    </xf>
    <xf numFmtId="0" fontId="14" fillId="0" borderId="3" xfId="0" applyFont="1" applyBorder="1" applyAlignment="1">
      <alignment horizontal="center" vertical="top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center" vertical="top" wrapText="1" shrinkToFit="1"/>
    </xf>
    <xf numFmtId="0" fontId="11" fillId="0" borderId="1" xfId="0" applyFont="1" applyBorder="1" applyAlignment="1">
      <alignment horizontal="center" vertical="top" wrapText="1" shrinkToFit="1"/>
    </xf>
    <xf numFmtId="0" fontId="16" fillId="0" borderId="0" xfId="0" applyFont="1" applyAlignment="1">
      <alignment horizontal="center" vertical="center" wrapText="1" shrinkToFit="1"/>
    </xf>
    <xf numFmtId="49" fontId="4" fillId="3" borderId="1" xfId="0" applyNumberFormat="1" applyFont="1" applyFill="1" applyBorder="1" applyAlignment="1">
      <alignment horizontal="center" vertical="top" wrapText="1" shrinkToFit="1"/>
    </xf>
    <xf numFmtId="0" fontId="14" fillId="3" borderId="1" xfId="0" applyFont="1" applyFill="1" applyBorder="1" applyAlignment="1">
      <alignment horizontal="left" vertical="top" wrapText="1" shrinkToFit="1"/>
    </xf>
    <xf numFmtId="0" fontId="14" fillId="3" borderId="1" xfId="0" applyFont="1" applyFill="1" applyBorder="1" applyAlignment="1">
      <alignment horizontal="center" vertical="top" wrapText="1" shrinkToFit="1"/>
    </xf>
    <xf numFmtId="0" fontId="4" fillId="3" borderId="3" xfId="0" applyFont="1" applyFill="1" applyBorder="1" applyAlignment="1">
      <alignment horizontal="center" vertical="top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vertical="top" wrapText="1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left" vertical="top" wrapText="1" shrinkToFit="1"/>
    </xf>
    <xf numFmtId="0" fontId="11" fillId="3" borderId="1" xfId="0" applyFont="1" applyFill="1" applyBorder="1" applyAlignment="1">
      <alignment horizontal="center" vertical="top" wrapText="1" shrinkToFit="1"/>
    </xf>
    <xf numFmtId="0" fontId="11" fillId="3" borderId="3" xfId="0" applyFont="1" applyFill="1" applyBorder="1" applyAlignment="1">
      <alignment horizontal="center" vertical="top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vertical="center" wrapText="1" shrinkToFit="1"/>
    </xf>
    <xf numFmtId="49" fontId="10" fillId="3" borderId="1" xfId="2" applyNumberFormat="1" applyFont="1" applyFill="1" applyBorder="1" applyAlignment="1">
      <alignment horizontal="center" vertical="top"/>
    </xf>
    <xf numFmtId="0" fontId="10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center" vertical="top" wrapText="1"/>
    </xf>
    <xf numFmtId="0" fontId="14" fillId="3" borderId="3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top"/>
    </xf>
    <xf numFmtId="0" fontId="10" fillId="3" borderId="2" xfId="2" applyFont="1" applyFill="1" applyBorder="1" applyAlignment="1">
      <alignment horizontal="left" vertical="top" wrapText="1"/>
    </xf>
    <xf numFmtId="0" fontId="10" fillId="3" borderId="2" xfId="2" applyFont="1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top"/>
    </xf>
    <xf numFmtId="0" fontId="14" fillId="3" borderId="1" xfId="2" applyFont="1" applyFill="1" applyBorder="1" applyAlignment="1">
      <alignment horizontal="left" vertical="top" wrapText="1"/>
    </xf>
    <xf numFmtId="0" fontId="14" fillId="3" borderId="1" xfId="2" applyFont="1" applyFill="1" applyBorder="1" applyAlignment="1">
      <alignment horizontal="center" vertical="top" wrapText="1"/>
    </xf>
    <xf numFmtId="0" fontId="13" fillId="3" borderId="1" xfId="2" applyFont="1" applyFill="1" applyBorder="1" applyAlignment="1">
      <alignment horizontal="center" vertical="top" wrapText="1"/>
    </xf>
    <xf numFmtId="0" fontId="10" fillId="4" borderId="3" xfId="2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center" wrapText="1" shrinkToFit="1"/>
    </xf>
    <xf numFmtId="0" fontId="4" fillId="3" borderId="3" xfId="2" applyFont="1" applyFill="1" applyBorder="1" applyAlignment="1">
      <alignment horizontal="center" vertical="top" wrapText="1"/>
    </xf>
    <xf numFmtId="0" fontId="17" fillId="3" borderId="2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top"/>
    </xf>
    <xf numFmtId="0" fontId="13" fillId="4" borderId="1" xfId="2" applyFont="1" applyFill="1" applyBorder="1" applyAlignment="1">
      <alignment horizontal="center" vertical="top" wrapText="1"/>
    </xf>
    <xf numFmtId="0" fontId="10" fillId="3" borderId="3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vertical="top"/>
    </xf>
    <xf numFmtId="0" fontId="5" fillId="3" borderId="3" xfId="2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center" vertical="top" shrinkToFit="1"/>
    </xf>
    <xf numFmtId="49" fontId="10" fillId="4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9" fillId="3" borderId="1" xfId="0" applyFont="1" applyFill="1" applyBorder="1"/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shrinkToFit="1"/>
    </xf>
    <xf numFmtId="0" fontId="4" fillId="4" borderId="1" xfId="0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top" wrapText="1"/>
    </xf>
    <xf numFmtId="0" fontId="10" fillId="3" borderId="8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top" wrapText="1" shrinkToFit="1"/>
    </xf>
    <xf numFmtId="0" fontId="11" fillId="3" borderId="2" xfId="0" applyFont="1" applyFill="1" applyBorder="1" applyAlignment="1">
      <alignment horizontal="left" vertical="top" wrapText="1" shrinkToFit="1"/>
    </xf>
    <xf numFmtId="0" fontId="11" fillId="3" borderId="2" xfId="0" applyFont="1" applyFill="1" applyBorder="1" applyAlignment="1">
      <alignment horizontal="center" vertical="top" wrapText="1" shrinkToFit="1"/>
    </xf>
    <xf numFmtId="49" fontId="11" fillId="3" borderId="1" xfId="0" applyNumberFormat="1" applyFont="1" applyFill="1" applyBorder="1" applyAlignment="1">
      <alignment horizontal="center" vertical="top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49" fontId="4" fillId="3" borderId="3" xfId="0" applyNumberFormat="1" applyFont="1" applyFill="1" applyBorder="1" applyAlignment="1">
      <alignment horizontal="center" vertical="top" wrapText="1" shrinkToFit="1"/>
    </xf>
    <xf numFmtId="0" fontId="14" fillId="3" borderId="7" xfId="0" applyFont="1" applyFill="1" applyBorder="1" applyAlignment="1">
      <alignment vertical="top" wrapText="1" shrinkToFit="1"/>
    </xf>
    <xf numFmtId="0" fontId="14" fillId="3" borderId="6" xfId="0" applyFont="1" applyFill="1" applyBorder="1" applyAlignment="1">
      <alignment vertical="top" wrapText="1" shrinkToFit="1"/>
    </xf>
    <xf numFmtId="0" fontId="24" fillId="3" borderId="3" xfId="0" applyFont="1" applyFill="1" applyBorder="1" applyAlignment="1">
      <alignment horizontal="center" vertical="center" wrapText="1" shrinkToFit="1"/>
    </xf>
    <xf numFmtId="9" fontId="26" fillId="3" borderId="1" xfId="3" applyFont="1" applyFill="1" applyBorder="1" applyAlignment="1">
      <alignment horizontal="center" vertical="center" wrapText="1" shrinkToFit="1"/>
    </xf>
    <xf numFmtId="0" fontId="13" fillId="3" borderId="0" xfId="0" applyFont="1" applyFill="1" applyAlignment="1">
      <alignment horizontal="left" vertical="center" wrapText="1" shrinkToFit="1"/>
    </xf>
    <xf numFmtId="0" fontId="13" fillId="3" borderId="4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 shrinkToFit="1"/>
    </xf>
    <xf numFmtId="1" fontId="13" fillId="3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 shrinkToFit="1"/>
    </xf>
    <xf numFmtId="4" fontId="14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top" wrapText="1" shrinkToFit="1"/>
    </xf>
    <xf numFmtId="0" fontId="14" fillId="3" borderId="7" xfId="0" applyFont="1" applyFill="1" applyBorder="1" applyAlignment="1">
      <alignment horizontal="center" vertical="top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 shrinkToFit="1"/>
    </xf>
    <xf numFmtId="0" fontId="13" fillId="3" borderId="7" xfId="0" applyFont="1" applyFill="1" applyBorder="1" applyAlignment="1">
      <alignment horizontal="right" vertical="center" wrapText="1" shrinkToFit="1"/>
    </xf>
    <xf numFmtId="0" fontId="13" fillId="3" borderId="6" xfId="0" applyFont="1" applyFill="1" applyBorder="1" applyAlignment="1">
      <alignment horizontal="right" vertical="center" wrapText="1" shrinkToFit="1"/>
    </xf>
  </cellXfs>
  <cellStyles count="4">
    <cellStyle name="Įprastas" xfId="0" builtinId="0"/>
    <cellStyle name="Įprastas 3" xfId="1" xr:uid="{00000000-0005-0000-0000-000001000000}"/>
    <cellStyle name="Normal 2" xfId="2" xr:uid="{0F53B680-1782-41A3-8623-58D90EEFD864}"/>
    <cellStyle name="Procentai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150"/>
  <sheetViews>
    <sheetView tabSelected="1" zoomScaleNormal="100" zoomScaleSheetLayoutView="85" workbookViewId="0">
      <selection activeCell="H169" sqref="H169"/>
    </sheetView>
  </sheetViews>
  <sheetFormatPr defaultColWidth="9.140625" defaultRowHeight="12.75" x14ac:dyDescent="0.2"/>
  <cols>
    <col min="1" max="1" width="7.85546875" style="1" customWidth="1"/>
    <col min="2" max="2" width="25.85546875" style="2" customWidth="1"/>
    <col min="3" max="3" width="9.7109375" style="2" customWidth="1"/>
    <col min="4" max="4" width="11.7109375" style="3" customWidth="1"/>
    <col min="5" max="5" width="15.5703125" style="3" customWidth="1"/>
    <col min="6" max="6" width="22.140625" style="3" customWidth="1"/>
    <col min="7" max="7" width="11.5703125" style="2" customWidth="1"/>
    <col min="8" max="8" width="11.140625" style="2" customWidth="1"/>
    <col min="9" max="9" width="7.5703125" style="154" customWidth="1"/>
    <col min="10" max="10" width="12.140625" style="2" customWidth="1"/>
    <col min="11" max="11" width="7.42578125" style="2" customWidth="1"/>
    <col min="12" max="12" width="10.42578125" style="159" customWidth="1"/>
    <col min="13" max="16384" width="9.140625" style="2"/>
  </cols>
  <sheetData>
    <row r="1" spans="1:12" x14ac:dyDescent="0.2">
      <c r="F1" s="4" t="s">
        <v>463</v>
      </c>
    </row>
    <row r="2" spans="1:12" x14ac:dyDescent="0.2">
      <c r="B2" s="163" t="s">
        <v>462</v>
      </c>
      <c r="C2" s="163"/>
      <c r="D2" s="163"/>
      <c r="E2" s="163"/>
    </row>
    <row r="3" spans="1:12" ht="23.25" customHeight="1" x14ac:dyDescent="0.2">
      <c r="B3" s="164" t="s">
        <v>461</v>
      </c>
      <c r="C3" s="164"/>
      <c r="D3" s="164"/>
      <c r="E3" s="164"/>
    </row>
    <row r="4" spans="1:12" ht="24" customHeight="1" x14ac:dyDescent="0.2"/>
    <row r="5" spans="1:12" s="7" customFormat="1" ht="49.5" customHeight="1" x14ac:dyDescent="0.2">
      <c r="A5" s="5"/>
      <c r="B5" s="167" t="s">
        <v>459</v>
      </c>
      <c r="C5" s="168"/>
      <c r="D5" s="168"/>
      <c r="E5" s="168"/>
      <c r="F5" s="168"/>
      <c r="G5" s="168"/>
      <c r="H5" s="169"/>
      <c r="I5" s="165" t="s">
        <v>455</v>
      </c>
      <c r="J5" s="170" t="s">
        <v>464</v>
      </c>
      <c r="K5" s="176" t="s">
        <v>456</v>
      </c>
      <c r="L5" s="174" t="s">
        <v>457</v>
      </c>
    </row>
    <row r="6" spans="1:12" s="3" customFormat="1" ht="51" x14ac:dyDescent="0.2">
      <c r="A6" s="8" t="s">
        <v>13</v>
      </c>
      <c r="B6" s="9" t="s">
        <v>14</v>
      </c>
      <c r="C6" s="9" t="s">
        <v>178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454</v>
      </c>
      <c r="I6" s="166"/>
      <c r="J6" s="171"/>
      <c r="K6" s="177"/>
      <c r="L6" s="175"/>
    </row>
    <row r="7" spans="1:12" s="3" customFormat="1" x14ac:dyDescent="0.2">
      <c r="A7" s="8" t="s">
        <v>458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1">
        <v>7</v>
      </c>
      <c r="H7" s="12">
        <v>8</v>
      </c>
      <c r="I7" s="155">
        <v>9</v>
      </c>
      <c r="J7" s="6">
        <v>10</v>
      </c>
      <c r="K7" s="13">
        <v>11</v>
      </c>
      <c r="L7" s="160">
        <v>12</v>
      </c>
    </row>
    <row r="8" spans="1:12" s="3" customFormat="1" ht="25.5" x14ac:dyDescent="0.2">
      <c r="A8" s="14" t="s">
        <v>166</v>
      </c>
      <c r="B8" s="15" t="s">
        <v>86</v>
      </c>
      <c r="C8" s="16"/>
      <c r="D8" s="16" t="s">
        <v>20</v>
      </c>
      <c r="E8" s="16" t="s">
        <v>148</v>
      </c>
      <c r="F8" s="16" t="s">
        <v>22</v>
      </c>
      <c r="G8" s="17"/>
      <c r="H8" s="18">
        <v>150</v>
      </c>
      <c r="I8" s="156">
        <v>5.81</v>
      </c>
      <c r="J8" s="158">
        <f>I8*H8</f>
        <v>871.49999999999989</v>
      </c>
      <c r="K8" s="153" t="s">
        <v>180</v>
      </c>
      <c r="L8" s="161">
        <v>871.49999999999989</v>
      </c>
    </row>
    <row r="9" spans="1:12" s="20" customFormat="1" ht="19.5" customHeight="1" x14ac:dyDescent="0.2">
      <c r="A9" s="14" t="s">
        <v>167</v>
      </c>
      <c r="B9" s="15" t="s">
        <v>86</v>
      </c>
      <c r="C9" s="16"/>
      <c r="D9" s="16" t="s">
        <v>19</v>
      </c>
      <c r="E9" s="16" t="s">
        <v>322</v>
      </c>
      <c r="F9" s="16" t="s">
        <v>22</v>
      </c>
      <c r="G9" s="16"/>
      <c r="H9" s="19">
        <v>5</v>
      </c>
      <c r="I9" s="156">
        <v>18</v>
      </c>
      <c r="J9" s="158">
        <f t="shared" ref="J9:J72" si="0">I9*H9</f>
        <v>90</v>
      </c>
      <c r="K9" s="153" t="s">
        <v>180</v>
      </c>
      <c r="L9" s="161">
        <v>90</v>
      </c>
    </row>
    <row r="10" spans="1:12" s="20" customFormat="1" ht="38.25" x14ac:dyDescent="0.2">
      <c r="A10" s="14" t="s">
        <v>168</v>
      </c>
      <c r="B10" s="15" t="s">
        <v>140</v>
      </c>
      <c r="C10" s="16" t="s">
        <v>139</v>
      </c>
      <c r="D10" s="16" t="s">
        <v>72</v>
      </c>
      <c r="E10" s="16" t="s">
        <v>149</v>
      </c>
      <c r="F10" s="16" t="s">
        <v>161</v>
      </c>
      <c r="G10" s="17"/>
      <c r="H10" s="21">
        <v>1000</v>
      </c>
      <c r="I10" s="156">
        <v>3.6</v>
      </c>
      <c r="J10" s="158">
        <f t="shared" si="0"/>
        <v>3600</v>
      </c>
      <c r="K10" s="153" t="s">
        <v>180</v>
      </c>
      <c r="L10" s="161">
        <v>3600</v>
      </c>
    </row>
    <row r="11" spans="1:12" s="3" customFormat="1" ht="25.5" x14ac:dyDescent="0.2">
      <c r="A11" s="14" t="s">
        <v>169</v>
      </c>
      <c r="B11" s="15" t="s">
        <v>124</v>
      </c>
      <c r="C11" s="16" t="s">
        <v>63</v>
      </c>
      <c r="D11" s="16" t="s">
        <v>20</v>
      </c>
      <c r="E11" s="16" t="s">
        <v>9</v>
      </c>
      <c r="F11" s="16" t="s">
        <v>162</v>
      </c>
      <c r="G11" s="17"/>
      <c r="H11" s="22">
        <v>10</v>
      </c>
      <c r="I11" s="156">
        <v>7.85</v>
      </c>
      <c r="J11" s="158">
        <f t="shared" si="0"/>
        <v>78.5</v>
      </c>
      <c r="K11" s="153" t="s">
        <v>180</v>
      </c>
      <c r="L11" s="161">
        <v>78.5</v>
      </c>
    </row>
    <row r="12" spans="1:12" s="3" customFormat="1" ht="25.5" x14ac:dyDescent="0.2">
      <c r="A12" s="14" t="s">
        <v>184</v>
      </c>
      <c r="B12" s="23" t="s">
        <v>87</v>
      </c>
      <c r="C12" s="24"/>
      <c r="D12" s="24" t="s">
        <v>20</v>
      </c>
      <c r="E12" s="24" t="s">
        <v>11</v>
      </c>
      <c r="F12" s="24" t="s">
        <v>162</v>
      </c>
      <c r="G12" s="25"/>
      <c r="H12" s="22">
        <v>20</v>
      </c>
      <c r="I12" s="156">
        <v>12.2</v>
      </c>
      <c r="J12" s="158">
        <f t="shared" si="0"/>
        <v>244</v>
      </c>
      <c r="K12" s="153" t="s">
        <v>180</v>
      </c>
      <c r="L12" s="161">
        <v>244</v>
      </c>
    </row>
    <row r="13" spans="1:12" s="3" customFormat="1" ht="25.5" x14ac:dyDescent="0.2">
      <c r="A13" s="14" t="s">
        <v>143</v>
      </c>
      <c r="B13" s="15" t="s">
        <v>144</v>
      </c>
      <c r="C13" s="16"/>
      <c r="D13" s="16" t="s">
        <v>20</v>
      </c>
      <c r="E13" s="16" t="s">
        <v>9</v>
      </c>
      <c r="F13" s="16" t="s">
        <v>163</v>
      </c>
      <c r="G13" s="16"/>
      <c r="H13" s="18">
        <v>500</v>
      </c>
      <c r="I13" s="156">
        <v>0.16</v>
      </c>
      <c r="J13" s="158">
        <f t="shared" si="0"/>
        <v>80</v>
      </c>
      <c r="K13" s="153" t="s">
        <v>180</v>
      </c>
      <c r="L13" s="161">
        <v>80</v>
      </c>
    </row>
    <row r="14" spans="1:12" s="3" customFormat="1" ht="18.75" customHeight="1" x14ac:dyDescent="0.2">
      <c r="A14" s="14" t="s">
        <v>170</v>
      </c>
      <c r="B14" s="15" t="s">
        <v>144</v>
      </c>
      <c r="C14" s="16"/>
      <c r="D14" s="16" t="s">
        <v>19</v>
      </c>
      <c r="E14" s="16" t="s">
        <v>6</v>
      </c>
      <c r="F14" s="16" t="s">
        <v>163</v>
      </c>
      <c r="G14" s="16"/>
      <c r="H14" s="18">
        <v>20</v>
      </c>
      <c r="I14" s="156">
        <v>10.95</v>
      </c>
      <c r="J14" s="158">
        <f t="shared" si="0"/>
        <v>219</v>
      </c>
      <c r="K14" s="153" t="s">
        <v>180</v>
      </c>
      <c r="L14" s="161">
        <v>219</v>
      </c>
    </row>
    <row r="15" spans="1:12" s="3" customFormat="1" ht="25.5" x14ac:dyDescent="0.2">
      <c r="A15" s="14" t="s">
        <v>185</v>
      </c>
      <c r="B15" s="15" t="s">
        <v>126</v>
      </c>
      <c r="C15" s="16" t="s">
        <v>141</v>
      </c>
      <c r="D15" s="16" t="s">
        <v>20</v>
      </c>
      <c r="E15" s="16" t="s">
        <v>11</v>
      </c>
      <c r="F15" s="16" t="s">
        <v>162</v>
      </c>
      <c r="G15" s="16"/>
      <c r="H15" s="22">
        <v>100</v>
      </c>
      <c r="I15" s="156">
        <v>0.67</v>
      </c>
      <c r="J15" s="158">
        <f t="shared" si="0"/>
        <v>67</v>
      </c>
      <c r="K15" s="153" t="s">
        <v>180</v>
      </c>
      <c r="L15" s="161">
        <v>67</v>
      </c>
    </row>
    <row r="16" spans="1:12" s="3" customFormat="1" ht="25.5" x14ac:dyDescent="0.2">
      <c r="A16" s="14" t="s">
        <v>171</v>
      </c>
      <c r="B16" s="15" t="s">
        <v>128</v>
      </c>
      <c r="C16" s="16" t="s">
        <v>64</v>
      </c>
      <c r="D16" s="16" t="s">
        <v>20</v>
      </c>
      <c r="E16" s="16" t="s">
        <v>9</v>
      </c>
      <c r="F16" s="16" t="s">
        <v>162</v>
      </c>
      <c r="G16" s="17"/>
      <c r="H16" s="22">
        <v>15</v>
      </c>
      <c r="I16" s="156">
        <v>7.1</v>
      </c>
      <c r="J16" s="158">
        <f t="shared" si="0"/>
        <v>106.5</v>
      </c>
      <c r="K16" s="153" t="s">
        <v>180</v>
      </c>
      <c r="L16" s="161">
        <v>106.5</v>
      </c>
    </row>
    <row r="17" spans="1:201" s="3" customFormat="1" ht="25.5" x14ac:dyDescent="0.2">
      <c r="A17" s="14" t="s">
        <v>186</v>
      </c>
      <c r="B17" s="15" t="s">
        <v>4</v>
      </c>
      <c r="C17" s="16" t="s">
        <v>4</v>
      </c>
      <c r="D17" s="16" t="s">
        <v>20</v>
      </c>
      <c r="E17" s="16" t="s">
        <v>9</v>
      </c>
      <c r="F17" s="16" t="s">
        <v>162</v>
      </c>
      <c r="G17" s="17"/>
      <c r="H17" s="22">
        <v>25</v>
      </c>
      <c r="I17" s="156">
        <v>2.8</v>
      </c>
      <c r="J17" s="158">
        <f t="shared" si="0"/>
        <v>70</v>
      </c>
      <c r="K17" s="153" t="s">
        <v>180</v>
      </c>
      <c r="L17" s="161">
        <v>70</v>
      </c>
    </row>
    <row r="18" spans="1:201" s="27" customFormat="1" ht="38.25" x14ac:dyDescent="0.2">
      <c r="A18" s="14" t="s">
        <v>189</v>
      </c>
      <c r="B18" s="15" t="s">
        <v>2</v>
      </c>
      <c r="C18" s="16" t="s">
        <v>2</v>
      </c>
      <c r="D18" s="16" t="s">
        <v>20</v>
      </c>
      <c r="E18" s="16" t="s">
        <v>7</v>
      </c>
      <c r="F18" s="16" t="s">
        <v>338</v>
      </c>
      <c r="G18" s="17"/>
      <c r="H18" s="26">
        <v>600</v>
      </c>
      <c r="I18" s="156">
        <v>1.6</v>
      </c>
      <c r="J18" s="158">
        <f t="shared" si="0"/>
        <v>960</v>
      </c>
      <c r="K18" s="153" t="s">
        <v>180</v>
      </c>
      <c r="L18" s="161">
        <v>960</v>
      </c>
    </row>
    <row r="19" spans="1:201" s="3" customFormat="1" ht="25.5" x14ac:dyDescent="0.2">
      <c r="A19" s="14" t="s">
        <v>190</v>
      </c>
      <c r="B19" s="15" t="s">
        <v>5</v>
      </c>
      <c r="C19" s="16" t="s">
        <v>5</v>
      </c>
      <c r="D19" s="16" t="s">
        <v>20</v>
      </c>
      <c r="E19" s="16" t="s">
        <v>9</v>
      </c>
      <c r="F19" s="16" t="s">
        <v>162</v>
      </c>
      <c r="G19" s="17"/>
      <c r="H19" s="28">
        <v>50</v>
      </c>
      <c r="I19" s="156">
        <v>2.8</v>
      </c>
      <c r="J19" s="158">
        <f t="shared" si="0"/>
        <v>140</v>
      </c>
      <c r="K19" s="153" t="s">
        <v>180</v>
      </c>
      <c r="L19" s="161">
        <v>140</v>
      </c>
    </row>
    <row r="20" spans="1:201" s="3" customFormat="1" ht="25.5" x14ac:dyDescent="0.2">
      <c r="A20" s="14" t="s">
        <v>191</v>
      </c>
      <c r="B20" s="15" t="s">
        <v>132</v>
      </c>
      <c r="C20" s="16" t="s">
        <v>65</v>
      </c>
      <c r="D20" s="16" t="s">
        <v>52</v>
      </c>
      <c r="E20" s="16" t="s">
        <v>9</v>
      </c>
      <c r="F20" s="16" t="s">
        <v>162</v>
      </c>
      <c r="G20" s="17"/>
      <c r="H20" s="18">
        <v>10</v>
      </c>
      <c r="I20" s="156">
        <v>14.2</v>
      </c>
      <c r="J20" s="158">
        <f t="shared" si="0"/>
        <v>142</v>
      </c>
      <c r="K20" s="153" t="s">
        <v>180</v>
      </c>
      <c r="L20" s="161">
        <v>142</v>
      </c>
    </row>
    <row r="21" spans="1:201" s="3" customFormat="1" ht="25.5" x14ac:dyDescent="0.2">
      <c r="A21" s="14" t="s">
        <v>181</v>
      </c>
      <c r="B21" s="15" t="s">
        <v>3</v>
      </c>
      <c r="C21" s="16" t="s">
        <v>3</v>
      </c>
      <c r="D21" s="16" t="s">
        <v>337</v>
      </c>
      <c r="E21" s="16" t="s">
        <v>9</v>
      </c>
      <c r="F21" s="16" t="s">
        <v>162</v>
      </c>
      <c r="G21" s="17"/>
      <c r="H21" s="18">
        <v>50</v>
      </c>
      <c r="I21" s="156">
        <v>2.8</v>
      </c>
      <c r="J21" s="158">
        <f t="shared" si="0"/>
        <v>140</v>
      </c>
      <c r="K21" s="153" t="s">
        <v>180</v>
      </c>
      <c r="L21" s="161">
        <v>140</v>
      </c>
    </row>
    <row r="22" spans="1:201" s="3" customFormat="1" ht="21" customHeight="1" x14ac:dyDescent="0.2">
      <c r="A22" s="14" t="s">
        <v>172</v>
      </c>
      <c r="B22" s="29" t="s">
        <v>145</v>
      </c>
      <c r="C22" s="30"/>
      <c r="D22" s="30" t="s">
        <v>66</v>
      </c>
      <c r="E22" s="16" t="s">
        <v>137</v>
      </c>
      <c r="F22" s="30" t="s">
        <v>22</v>
      </c>
      <c r="G22" s="31"/>
      <c r="H22" s="32">
        <v>20</v>
      </c>
      <c r="I22" s="156">
        <v>9.4</v>
      </c>
      <c r="J22" s="158">
        <f t="shared" si="0"/>
        <v>188</v>
      </c>
      <c r="K22" s="153" t="s">
        <v>180</v>
      </c>
      <c r="L22" s="161">
        <v>188</v>
      </c>
    </row>
    <row r="23" spans="1:201" s="20" customFormat="1" ht="25.5" x14ac:dyDescent="0.2">
      <c r="A23" s="14" t="s">
        <v>173</v>
      </c>
      <c r="B23" s="15" t="s">
        <v>88</v>
      </c>
      <c r="C23" s="16" t="s">
        <v>31</v>
      </c>
      <c r="D23" s="16" t="s">
        <v>20</v>
      </c>
      <c r="E23" s="16" t="s">
        <v>8</v>
      </c>
      <c r="F23" s="16" t="s">
        <v>22</v>
      </c>
      <c r="G23" s="17"/>
      <c r="H23" s="33">
        <v>50</v>
      </c>
      <c r="I23" s="156">
        <v>1.9</v>
      </c>
      <c r="J23" s="158">
        <f t="shared" si="0"/>
        <v>95</v>
      </c>
      <c r="K23" s="153" t="s">
        <v>180</v>
      </c>
      <c r="L23" s="161">
        <v>95</v>
      </c>
    </row>
    <row r="24" spans="1:201" s="3" customFormat="1" ht="25.5" x14ac:dyDescent="0.2">
      <c r="A24" s="14" t="s">
        <v>174</v>
      </c>
      <c r="B24" s="15" t="s">
        <v>131</v>
      </c>
      <c r="C24" s="16" t="s">
        <v>67</v>
      </c>
      <c r="D24" s="16" t="s">
        <v>20</v>
      </c>
      <c r="E24" s="16" t="s">
        <v>9</v>
      </c>
      <c r="F24" s="16" t="s">
        <v>162</v>
      </c>
      <c r="G24" s="17"/>
      <c r="H24" s="33">
        <v>40</v>
      </c>
      <c r="I24" s="156">
        <v>1.3</v>
      </c>
      <c r="J24" s="158">
        <f t="shared" si="0"/>
        <v>52</v>
      </c>
      <c r="K24" s="153" t="s">
        <v>180</v>
      </c>
      <c r="L24" s="161">
        <v>52</v>
      </c>
    </row>
    <row r="25" spans="1:201" s="38" customFormat="1" ht="31.5" customHeight="1" x14ac:dyDescent="0.2">
      <c r="A25" s="34" t="s">
        <v>198</v>
      </c>
      <c r="B25" s="35" t="s">
        <v>339</v>
      </c>
      <c r="C25" s="36"/>
      <c r="D25" s="37" t="s">
        <v>52</v>
      </c>
      <c r="E25" s="37"/>
      <c r="F25" s="37" t="s">
        <v>53</v>
      </c>
      <c r="G25" s="37"/>
      <c r="H25" s="33">
        <v>500</v>
      </c>
      <c r="I25" s="156">
        <v>6.5</v>
      </c>
      <c r="J25" s="158">
        <f t="shared" si="0"/>
        <v>3250</v>
      </c>
      <c r="K25" s="153" t="s">
        <v>180</v>
      </c>
      <c r="L25" s="161">
        <v>3250</v>
      </c>
    </row>
    <row r="26" spans="1:201" s="38" customFormat="1" ht="31.5" customHeight="1" x14ac:dyDescent="0.2">
      <c r="A26" s="34" t="s">
        <v>175</v>
      </c>
      <c r="B26" s="35" t="s">
        <v>340</v>
      </c>
      <c r="C26" s="36"/>
      <c r="D26" s="37" t="s">
        <v>19</v>
      </c>
      <c r="E26" s="37"/>
      <c r="F26" s="37" t="s">
        <v>53</v>
      </c>
      <c r="G26" s="37"/>
      <c r="H26" s="33">
        <v>20</v>
      </c>
      <c r="I26" s="156">
        <v>8</v>
      </c>
      <c r="J26" s="158">
        <f t="shared" si="0"/>
        <v>160</v>
      </c>
      <c r="K26" s="153" t="s">
        <v>180</v>
      </c>
      <c r="L26" s="161">
        <v>160</v>
      </c>
    </row>
    <row r="27" spans="1:201" s="3" customFormat="1" ht="25.5" x14ac:dyDescent="0.2">
      <c r="A27" s="39" t="s">
        <v>176</v>
      </c>
      <c r="B27" s="40" t="s">
        <v>133</v>
      </c>
      <c r="C27" s="41" t="s">
        <v>39</v>
      </c>
      <c r="D27" s="41" t="s">
        <v>25</v>
      </c>
      <c r="E27" s="41" t="s">
        <v>151</v>
      </c>
      <c r="F27" s="41" t="s">
        <v>22</v>
      </c>
      <c r="G27" s="42"/>
      <c r="H27" s="43">
        <v>100</v>
      </c>
      <c r="I27" s="156">
        <v>8.3000000000000007</v>
      </c>
      <c r="J27" s="158">
        <f t="shared" si="0"/>
        <v>830.00000000000011</v>
      </c>
      <c r="K27" s="153" t="s">
        <v>180</v>
      </c>
      <c r="L27" s="161">
        <v>830.00000000000011</v>
      </c>
    </row>
    <row r="28" spans="1:201" s="3" customFormat="1" ht="31.15" customHeight="1" x14ac:dyDescent="0.2">
      <c r="A28" s="39" t="s">
        <v>177</v>
      </c>
      <c r="B28" s="44" t="s">
        <v>343</v>
      </c>
      <c r="C28" s="45"/>
      <c r="D28" s="45" t="s">
        <v>20</v>
      </c>
      <c r="E28" s="45" t="s">
        <v>152</v>
      </c>
      <c r="F28" s="45" t="s">
        <v>164</v>
      </c>
      <c r="G28" s="42"/>
      <c r="H28" s="43">
        <v>100</v>
      </c>
      <c r="I28" s="156">
        <v>12.1</v>
      </c>
      <c r="J28" s="158">
        <f t="shared" si="0"/>
        <v>1210</v>
      </c>
      <c r="K28" s="153" t="s">
        <v>180</v>
      </c>
      <c r="L28" s="161">
        <v>1210</v>
      </c>
    </row>
    <row r="29" spans="1:201" s="3" customFormat="1" ht="15.75" x14ac:dyDescent="0.2">
      <c r="A29" s="39" t="s">
        <v>203</v>
      </c>
      <c r="B29" s="44" t="s">
        <v>127</v>
      </c>
      <c r="C29" s="45"/>
      <c r="D29" s="45" t="s">
        <v>25</v>
      </c>
      <c r="E29" s="45" t="s">
        <v>35</v>
      </c>
      <c r="F29" s="45" t="s">
        <v>24</v>
      </c>
      <c r="G29" s="42"/>
      <c r="H29" s="43">
        <v>20</v>
      </c>
      <c r="I29" s="156">
        <v>46.15</v>
      </c>
      <c r="J29" s="158">
        <f t="shared" si="0"/>
        <v>923</v>
      </c>
      <c r="K29" s="153" t="s">
        <v>180</v>
      </c>
      <c r="L29" s="161">
        <v>923</v>
      </c>
    </row>
    <row r="30" spans="1:201" s="48" customFormat="1" ht="25.5" x14ac:dyDescent="0.2">
      <c r="A30" s="39" t="s">
        <v>204</v>
      </c>
      <c r="B30" s="44" t="s">
        <v>110</v>
      </c>
      <c r="C30" s="45" t="s">
        <v>55</v>
      </c>
      <c r="D30" s="45" t="s">
        <v>20</v>
      </c>
      <c r="E30" s="45" t="s">
        <v>7</v>
      </c>
      <c r="F30" s="45" t="s">
        <v>22</v>
      </c>
      <c r="G30" s="42"/>
      <c r="H30" s="43">
        <v>40</v>
      </c>
      <c r="I30" s="156">
        <v>1.98</v>
      </c>
      <c r="J30" s="158">
        <f t="shared" si="0"/>
        <v>79.2</v>
      </c>
      <c r="K30" s="153" t="s">
        <v>180</v>
      </c>
      <c r="L30" s="156">
        <v>79.2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</row>
    <row r="31" spans="1:201" s="3" customFormat="1" ht="25.5" x14ac:dyDescent="0.2">
      <c r="A31" s="39" t="s">
        <v>205</v>
      </c>
      <c r="B31" s="44" t="s">
        <v>92</v>
      </c>
      <c r="C31" s="45" t="s">
        <v>44</v>
      </c>
      <c r="D31" s="45" t="s">
        <v>20</v>
      </c>
      <c r="E31" s="45" t="s">
        <v>154</v>
      </c>
      <c r="F31" s="45" t="s">
        <v>22</v>
      </c>
      <c r="G31" s="42"/>
      <c r="H31" s="43">
        <v>15</v>
      </c>
      <c r="I31" s="156">
        <v>10.199999999999999</v>
      </c>
      <c r="J31" s="158">
        <f t="shared" si="0"/>
        <v>153</v>
      </c>
      <c r="K31" s="153" t="s">
        <v>180</v>
      </c>
      <c r="L31" s="161">
        <v>153</v>
      </c>
    </row>
    <row r="32" spans="1:201" s="3" customFormat="1" ht="31.15" customHeight="1" x14ac:dyDescent="0.2">
      <c r="A32" s="39" t="s">
        <v>206</v>
      </c>
      <c r="B32" s="44" t="s">
        <v>125</v>
      </c>
      <c r="C32" s="45" t="s">
        <v>76</v>
      </c>
      <c r="D32" s="45" t="s">
        <v>20</v>
      </c>
      <c r="E32" s="45" t="s">
        <v>155</v>
      </c>
      <c r="F32" s="45" t="s">
        <v>22</v>
      </c>
      <c r="G32" s="42"/>
      <c r="H32" s="43">
        <v>15</v>
      </c>
      <c r="I32" s="156">
        <v>2.5</v>
      </c>
      <c r="J32" s="158">
        <f t="shared" si="0"/>
        <v>37.5</v>
      </c>
      <c r="K32" s="153" t="s">
        <v>180</v>
      </c>
      <c r="L32" s="161">
        <v>37.5</v>
      </c>
    </row>
    <row r="33" spans="1:12" s="3" customFormat="1" ht="31.15" customHeight="1" x14ac:dyDescent="0.2">
      <c r="A33" s="39" t="s">
        <v>207</v>
      </c>
      <c r="B33" s="44" t="s">
        <v>123</v>
      </c>
      <c r="C33" s="45" t="s">
        <v>33</v>
      </c>
      <c r="D33" s="45" t="s">
        <v>20</v>
      </c>
      <c r="E33" s="45" t="s">
        <v>23</v>
      </c>
      <c r="F33" s="45" t="s">
        <v>22</v>
      </c>
      <c r="G33" s="42"/>
      <c r="H33" s="43">
        <v>100</v>
      </c>
      <c r="I33" s="156">
        <v>3.6</v>
      </c>
      <c r="J33" s="158">
        <f t="shared" si="0"/>
        <v>360</v>
      </c>
      <c r="K33" s="153" t="s">
        <v>180</v>
      </c>
      <c r="L33" s="161">
        <v>360</v>
      </c>
    </row>
    <row r="34" spans="1:12" s="3" customFormat="1" ht="31.15" customHeight="1" x14ac:dyDescent="0.2">
      <c r="A34" s="39" t="s">
        <v>208</v>
      </c>
      <c r="B34" s="44" t="s">
        <v>93</v>
      </c>
      <c r="C34" s="45" t="s">
        <v>12</v>
      </c>
      <c r="D34" s="45" t="s">
        <v>20</v>
      </c>
      <c r="E34" s="45" t="s">
        <v>21</v>
      </c>
      <c r="F34" s="45" t="s">
        <v>22</v>
      </c>
      <c r="G34" s="42"/>
      <c r="H34" s="43">
        <v>70</v>
      </c>
      <c r="I34" s="156">
        <v>1.7</v>
      </c>
      <c r="J34" s="158">
        <f t="shared" si="0"/>
        <v>119</v>
      </c>
      <c r="K34" s="153" t="s">
        <v>180</v>
      </c>
      <c r="L34" s="161">
        <v>119</v>
      </c>
    </row>
    <row r="35" spans="1:12" s="3" customFormat="1" ht="25.5" x14ac:dyDescent="0.2">
      <c r="A35" s="39" t="s">
        <v>209</v>
      </c>
      <c r="B35" s="44" t="s">
        <v>94</v>
      </c>
      <c r="C35" s="45" t="s">
        <v>40</v>
      </c>
      <c r="D35" s="45" t="s">
        <v>20</v>
      </c>
      <c r="E35" s="45" t="s">
        <v>36</v>
      </c>
      <c r="F35" s="45" t="s">
        <v>22</v>
      </c>
      <c r="G35" s="42"/>
      <c r="H35" s="43">
        <v>100</v>
      </c>
      <c r="I35" s="156">
        <v>1.6</v>
      </c>
      <c r="J35" s="158">
        <f t="shared" si="0"/>
        <v>160</v>
      </c>
      <c r="K35" s="153" t="s">
        <v>180</v>
      </c>
      <c r="L35" s="161">
        <v>160</v>
      </c>
    </row>
    <row r="36" spans="1:12" s="3" customFormat="1" ht="25.5" x14ac:dyDescent="0.2">
      <c r="A36" s="39" t="s">
        <v>210</v>
      </c>
      <c r="B36" s="49" t="s">
        <v>95</v>
      </c>
      <c r="C36" s="46" t="s">
        <v>49</v>
      </c>
      <c r="D36" s="46" t="s">
        <v>20</v>
      </c>
      <c r="E36" s="46" t="s">
        <v>153</v>
      </c>
      <c r="F36" s="46" t="s">
        <v>164</v>
      </c>
      <c r="G36" s="50"/>
      <c r="H36" s="43">
        <v>5</v>
      </c>
      <c r="I36" s="156">
        <v>5.48</v>
      </c>
      <c r="J36" s="158">
        <f t="shared" si="0"/>
        <v>27.400000000000002</v>
      </c>
      <c r="K36" s="153" t="s">
        <v>180</v>
      </c>
      <c r="L36" s="161">
        <v>27.400000000000002</v>
      </c>
    </row>
    <row r="37" spans="1:12" s="20" customFormat="1" ht="25.5" x14ac:dyDescent="0.2">
      <c r="A37" s="39" t="s">
        <v>182</v>
      </c>
      <c r="B37" s="44" t="s">
        <v>134</v>
      </c>
      <c r="C37" s="45"/>
      <c r="D37" s="45" t="s">
        <v>20</v>
      </c>
      <c r="E37" s="45" t="s">
        <v>152</v>
      </c>
      <c r="F37" s="45" t="s">
        <v>165</v>
      </c>
      <c r="G37" s="42"/>
      <c r="H37" s="51">
        <v>5</v>
      </c>
      <c r="I37" s="156">
        <v>4.9800000000000004</v>
      </c>
      <c r="J37" s="158">
        <f t="shared" si="0"/>
        <v>24.900000000000002</v>
      </c>
      <c r="K37" s="153" t="s">
        <v>180</v>
      </c>
      <c r="L37" s="161">
        <v>24.900000000000002</v>
      </c>
    </row>
    <row r="38" spans="1:12" s="20" customFormat="1" ht="25.5" x14ac:dyDescent="0.2">
      <c r="A38" s="39" t="s">
        <v>324</v>
      </c>
      <c r="B38" s="44" t="s">
        <v>341</v>
      </c>
      <c r="C38" s="45"/>
      <c r="D38" s="45" t="s">
        <v>20</v>
      </c>
      <c r="E38" s="45" t="s">
        <v>8</v>
      </c>
      <c r="F38" s="45" t="s">
        <v>22</v>
      </c>
      <c r="G38" s="42"/>
      <c r="H38" s="51">
        <v>500</v>
      </c>
      <c r="I38" s="156">
        <v>2.6</v>
      </c>
      <c r="J38" s="158">
        <f t="shared" si="0"/>
        <v>1300</v>
      </c>
      <c r="K38" s="153" t="s">
        <v>180</v>
      </c>
      <c r="L38" s="161">
        <v>1300</v>
      </c>
    </row>
    <row r="39" spans="1:12" s="3" customFormat="1" ht="25.5" x14ac:dyDescent="0.2">
      <c r="A39" s="39" t="s">
        <v>325</v>
      </c>
      <c r="B39" s="44" t="s">
        <v>96</v>
      </c>
      <c r="C39" s="45"/>
      <c r="D39" s="45" t="s">
        <v>20</v>
      </c>
      <c r="E39" s="45" t="s">
        <v>8</v>
      </c>
      <c r="F39" s="45" t="s">
        <v>22</v>
      </c>
      <c r="G39" s="42"/>
      <c r="H39" s="43">
        <v>20</v>
      </c>
      <c r="I39" s="156">
        <v>36</v>
      </c>
      <c r="J39" s="158">
        <f t="shared" si="0"/>
        <v>720</v>
      </c>
      <c r="K39" s="153" t="s">
        <v>180</v>
      </c>
      <c r="L39" s="161">
        <v>720</v>
      </c>
    </row>
    <row r="40" spans="1:12" s="3" customFormat="1" ht="25.5" x14ac:dyDescent="0.2">
      <c r="A40" s="39" t="s">
        <v>326</v>
      </c>
      <c r="B40" s="44" t="s">
        <v>97</v>
      </c>
      <c r="C40" s="45"/>
      <c r="D40" s="45" t="s">
        <v>20</v>
      </c>
      <c r="E40" s="45" t="s">
        <v>8</v>
      </c>
      <c r="F40" s="45" t="s">
        <v>22</v>
      </c>
      <c r="G40" s="42"/>
      <c r="H40" s="43">
        <v>20</v>
      </c>
      <c r="I40" s="156">
        <v>36</v>
      </c>
      <c r="J40" s="158">
        <f t="shared" si="0"/>
        <v>720</v>
      </c>
      <c r="K40" s="153" t="s">
        <v>180</v>
      </c>
      <c r="L40" s="161">
        <v>720</v>
      </c>
    </row>
    <row r="41" spans="1:12" s="3" customFormat="1" ht="25.5" x14ac:dyDescent="0.2">
      <c r="A41" s="39" t="s">
        <v>327</v>
      </c>
      <c r="B41" s="44" t="s">
        <v>98</v>
      </c>
      <c r="C41" s="45" t="s">
        <v>47</v>
      </c>
      <c r="D41" s="45" t="s">
        <v>20</v>
      </c>
      <c r="E41" s="45" t="s">
        <v>21</v>
      </c>
      <c r="F41" s="45" t="s">
        <v>22</v>
      </c>
      <c r="G41" s="42"/>
      <c r="H41" s="43">
        <v>20</v>
      </c>
      <c r="I41" s="156">
        <v>0.35</v>
      </c>
      <c r="J41" s="158">
        <f t="shared" si="0"/>
        <v>7</v>
      </c>
      <c r="K41" s="153" t="s">
        <v>180</v>
      </c>
      <c r="L41" s="161">
        <v>7</v>
      </c>
    </row>
    <row r="42" spans="1:12" s="3" customFormat="1" ht="25.5" x14ac:dyDescent="0.2">
      <c r="A42" s="39" t="s">
        <v>328</v>
      </c>
      <c r="B42" s="44" t="s">
        <v>99</v>
      </c>
      <c r="C42" s="45" t="s">
        <v>48</v>
      </c>
      <c r="D42" s="45" t="s">
        <v>20</v>
      </c>
      <c r="E42" s="45" t="s">
        <v>21</v>
      </c>
      <c r="F42" s="45" t="s">
        <v>22</v>
      </c>
      <c r="G42" s="42"/>
      <c r="H42" s="43">
        <v>20</v>
      </c>
      <c r="I42" s="156">
        <v>0.35</v>
      </c>
      <c r="J42" s="158">
        <f t="shared" si="0"/>
        <v>7</v>
      </c>
      <c r="K42" s="153" t="s">
        <v>180</v>
      </c>
      <c r="L42" s="161">
        <v>7</v>
      </c>
    </row>
    <row r="43" spans="1:12" s="3" customFormat="1" ht="25.5" x14ac:dyDescent="0.2">
      <c r="A43" s="39" t="s">
        <v>345</v>
      </c>
      <c r="B43" s="44" t="s">
        <v>100</v>
      </c>
      <c r="C43" s="45" t="s">
        <v>28</v>
      </c>
      <c r="D43" s="45" t="s">
        <v>20</v>
      </c>
      <c r="E43" s="45" t="s">
        <v>36</v>
      </c>
      <c r="F43" s="45" t="s">
        <v>22</v>
      </c>
      <c r="G43" s="42"/>
      <c r="H43" s="43">
        <v>60</v>
      </c>
      <c r="I43" s="156">
        <v>1.9</v>
      </c>
      <c r="J43" s="158">
        <f t="shared" si="0"/>
        <v>114</v>
      </c>
      <c r="K43" s="153" t="s">
        <v>180</v>
      </c>
      <c r="L43" s="161">
        <v>114</v>
      </c>
    </row>
    <row r="44" spans="1:12" s="3" customFormat="1" ht="31.15" customHeight="1" x14ac:dyDescent="0.2">
      <c r="A44" s="39" t="s">
        <v>346</v>
      </c>
      <c r="B44" s="44" t="s">
        <v>101</v>
      </c>
      <c r="C44" s="45"/>
      <c r="D44" s="45" t="s">
        <v>20</v>
      </c>
      <c r="E44" s="45" t="s">
        <v>156</v>
      </c>
      <c r="F44" s="45" t="s">
        <v>22</v>
      </c>
      <c r="G44" s="42" t="s">
        <v>41</v>
      </c>
      <c r="H44" s="43">
        <v>200</v>
      </c>
      <c r="I44" s="156">
        <v>2.63</v>
      </c>
      <c r="J44" s="158">
        <f t="shared" si="0"/>
        <v>526</v>
      </c>
      <c r="K44" s="153" t="s">
        <v>180</v>
      </c>
      <c r="L44" s="161">
        <v>526</v>
      </c>
    </row>
    <row r="45" spans="1:12" s="3" customFormat="1" ht="31.15" customHeight="1" x14ac:dyDescent="0.2">
      <c r="A45" s="39" t="s">
        <v>347</v>
      </c>
      <c r="B45" s="44" t="s">
        <v>135</v>
      </c>
      <c r="C45" s="45"/>
      <c r="D45" s="45" t="s">
        <v>20</v>
      </c>
      <c r="E45" s="45" t="s">
        <v>0</v>
      </c>
      <c r="F45" s="45" t="s">
        <v>24</v>
      </c>
      <c r="G45" s="42" t="s">
        <v>42</v>
      </c>
      <c r="H45" s="52">
        <v>200</v>
      </c>
      <c r="I45" s="157">
        <v>0</v>
      </c>
      <c r="J45" s="158">
        <f t="shared" si="0"/>
        <v>0</v>
      </c>
      <c r="K45" s="153" t="s">
        <v>180</v>
      </c>
      <c r="L45" s="161">
        <v>0</v>
      </c>
    </row>
    <row r="46" spans="1:12" s="3" customFormat="1" ht="31.15" customHeight="1" x14ac:dyDescent="0.2">
      <c r="A46" s="39" t="s">
        <v>348</v>
      </c>
      <c r="B46" s="44" t="s">
        <v>102</v>
      </c>
      <c r="C46" s="45" t="s">
        <v>45</v>
      </c>
      <c r="D46" s="45" t="s">
        <v>20</v>
      </c>
      <c r="E46" s="45" t="s">
        <v>21</v>
      </c>
      <c r="F46" s="45" t="s">
        <v>22</v>
      </c>
      <c r="G46" s="42"/>
      <c r="H46" s="43">
        <v>40</v>
      </c>
      <c r="I46" s="156">
        <v>2.5</v>
      </c>
      <c r="J46" s="158">
        <f t="shared" si="0"/>
        <v>100</v>
      </c>
      <c r="K46" s="153" t="s">
        <v>180</v>
      </c>
      <c r="L46" s="161">
        <v>100</v>
      </c>
    </row>
    <row r="47" spans="1:12" s="3" customFormat="1" ht="31.15" customHeight="1" x14ac:dyDescent="0.2">
      <c r="A47" s="39" t="s">
        <v>349</v>
      </c>
      <c r="B47" s="44" t="s">
        <v>103</v>
      </c>
      <c r="C47" s="45"/>
      <c r="D47" s="45" t="s">
        <v>20</v>
      </c>
      <c r="E47" s="45" t="s">
        <v>8</v>
      </c>
      <c r="F47" s="45" t="s">
        <v>22</v>
      </c>
      <c r="G47" s="42"/>
      <c r="H47" s="43">
        <v>25</v>
      </c>
      <c r="I47" s="156">
        <v>1.98</v>
      </c>
      <c r="J47" s="158">
        <f t="shared" si="0"/>
        <v>49.5</v>
      </c>
      <c r="K47" s="153" t="s">
        <v>180</v>
      </c>
      <c r="L47" s="161">
        <v>49.5</v>
      </c>
    </row>
    <row r="48" spans="1:12" s="3" customFormat="1" ht="31.15" customHeight="1" x14ac:dyDescent="0.2">
      <c r="A48" s="39" t="s">
        <v>350</v>
      </c>
      <c r="B48" s="44" t="s">
        <v>104</v>
      </c>
      <c r="C48" s="45" t="s">
        <v>43</v>
      </c>
      <c r="D48" s="45" t="s">
        <v>231</v>
      </c>
      <c r="E48" s="45" t="s">
        <v>37</v>
      </c>
      <c r="F48" s="45" t="s">
        <v>22</v>
      </c>
      <c r="G48" s="42"/>
      <c r="H48" s="43">
        <v>50</v>
      </c>
      <c r="I48" s="156">
        <v>22.15</v>
      </c>
      <c r="J48" s="158">
        <f t="shared" si="0"/>
        <v>1107.5</v>
      </c>
      <c r="K48" s="153" t="s">
        <v>180</v>
      </c>
      <c r="L48" s="161">
        <v>1107.5</v>
      </c>
    </row>
    <row r="49" spans="1:12" s="3" customFormat="1" ht="31.15" customHeight="1" x14ac:dyDescent="0.2">
      <c r="A49" s="39" t="s">
        <v>351</v>
      </c>
      <c r="B49" s="44" t="s">
        <v>105</v>
      </c>
      <c r="C49" s="45"/>
      <c r="D49" s="45" t="s">
        <v>20</v>
      </c>
      <c r="E49" s="45" t="s">
        <v>38</v>
      </c>
      <c r="F49" s="45" t="s">
        <v>22</v>
      </c>
      <c r="G49" s="42"/>
      <c r="H49" s="43">
        <v>300</v>
      </c>
      <c r="I49" s="156">
        <v>2</v>
      </c>
      <c r="J49" s="158">
        <f t="shared" si="0"/>
        <v>600</v>
      </c>
      <c r="K49" s="153" t="s">
        <v>180</v>
      </c>
      <c r="L49" s="161">
        <v>600</v>
      </c>
    </row>
    <row r="50" spans="1:12" s="3" customFormat="1" ht="17.25" customHeight="1" x14ac:dyDescent="0.2">
      <c r="A50" s="39" t="s">
        <v>352</v>
      </c>
      <c r="B50" s="44" t="s">
        <v>342</v>
      </c>
      <c r="C50" s="45"/>
      <c r="D50" s="45" t="s">
        <v>25</v>
      </c>
      <c r="E50" s="45" t="s">
        <v>157</v>
      </c>
      <c r="F50" s="45" t="s">
        <v>165</v>
      </c>
      <c r="G50" s="42"/>
      <c r="H50" s="52">
        <v>15</v>
      </c>
      <c r="I50" s="156">
        <v>7.95</v>
      </c>
      <c r="J50" s="158">
        <f t="shared" si="0"/>
        <v>119.25</v>
      </c>
      <c r="K50" s="153" t="s">
        <v>180</v>
      </c>
      <c r="L50" s="161">
        <v>119.25</v>
      </c>
    </row>
    <row r="51" spans="1:12" s="3" customFormat="1" ht="25.5" x14ac:dyDescent="0.2">
      <c r="A51" s="39" t="s">
        <v>353</v>
      </c>
      <c r="B51" s="44" t="s">
        <v>106</v>
      </c>
      <c r="C51" s="45" t="s">
        <v>32</v>
      </c>
      <c r="D51" s="45" t="s">
        <v>231</v>
      </c>
      <c r="E51" s="45" t="s">
        <v>38</v>
      </c>
      <c r="F51" s="45" t="s">
        <v>22</v>
      </c>
      <c r="G51" s="42"/>
      <c r="H51" s="53">
        <v>5</v>
      </c>
      <c r="I51" s="156">
        <v>12</v>
      </c>
      <c r="J51" s="158">
        <f t="shared" si="0"/>
        <v>60</v>
      </c>
      <c r="K51" s="153" t="s">
        <v>180</v>
      </c>
      <c r="L51" s="161">
        <v>60</v>
      </c>
    </row>
    <row r="52" spans="1:12" s="3" customFormat="1" ht="31.15" customHeight="1" x14ac:dyDescent="0.2">
      <c r="A52" s="39" t="s">
        <v>354</v>
      </c>
      <c r="B52" s="44" t="s">
        <v>107</v>
      </c>
      <c r="C52" s="45"/>
      <c r="D52" s="45" t="s">
        <v>231</v>
      </c>
      <c r="E52" s="45" t="s">
        <v>8</v>
      </c>
      <c r="F52" s="45" t="s">
        <v>22</v>
      </c>
      <c r="G52" s="42"/>
      <c r="H52" s="43">
        <v>200</v>
      </c>
      <c r="I52" s="156">
        <v>1.82</v>
      </c>
      <c r="J52" s="158">
        <f t="shared" si="0"/>
        <v>364</v>
      </c>
      <c r="K52" s="153" t="s">
        <v>180</v>
      </c>
      <c r="L52" s="161">
        <v>364</v>
      </c>
    </row>
    <row r="53" spans="1:12" s="3" customFormat="1" ht="31.15" customHeight="1" x14ac:dyDescent="0.2">
      <c r="A53" s="39" t="s">
        <v>355</v>
      </c>
      <c r="B53" s="44" t="s">
        <v>108</v>
      </c>
      <c r="C53" s="45" t="s">
        <v>46</v>
      </c>
      <c r="D53" s="45" t="s">
        <v>231</v>
      </c>
      <c r="E53" s="45" t="s">
        <v>154</v>
      </c>
      <c r="F53" s="45" t="s">
        <v>165</v>
      </c>
      <c r="G53" s="42"/>
      <c r="H53" s="52">
        <v>200</v>
      </c>
      <c r="I53" s="156">
        <v>7.85</v>
      </c>
      <c r="J53" s="158">
        <f t="shared" si="0"/>
        <v>1570</v>
      </c>
      <c r="K53" s="153" t="s">
        <v>180</v>
      </c>
      <c r="L53" s="161">
        <v>1570</v>
      </c>
    </row>
    <row r="54" spans="1:12" s="3" customFormat="1" ht="15.75" x14ac:dyDescent="0.2">
      <c r="A54" s="39" t="s">
        <v>356</v>
      </c>
      <c r="B54" s="44" t="s">
        <v>109</v>
      </c>
      <c r="C54" s="45" t="s">
        <v>10</v>
      </c>
      <c r="D54" s="45" t="s">
        <v>231</v>
      </c>
      <c r="E54" s="45" t="s">
        <v>38</v>
      </c>
      <c r="F54" s="45" t="s">
        <v>22</v>
      </c>
      <c r="G54" s="42"/>
      <c r="H54" s="43">
        <v>20</v>
      </c>
      <c r="I54" s="156">
        <v>1.35</v>
      </c>
      <c r="J54" s="158">
        <f t="shared" si="0"/>
        <v>27</v>
      </c>
      <c r="K54" s="153" t="s">
        <v>180</v>
      </c>
      <c r="L54" s="161">
        <v>27</v>
      </c>
    </row>
    <row r="55" spans="1:12" s="3" customFormat="1" ht="25.5" x14ac:dyDescent="0.2">
      <c r="A55" s="39" t="s">
        <v>357</v>
      </c>
      <c r="B55" s="44" t="s">
        <v>111</v>
      </c>
      <c r="C55" s="45" t="s">
        <v>61</v>
      </c>
      <c r="D55" s="45" t="s">
        <v>20</v>
      </c>
      <c r="E55" s="45" t="s">
        <v>37</v>
      </c>
      <c r="F55" s="45" t="s">
        <v>22</v>
      </c>
      <c r="G55" s="42"/>
      <c r="H55" s="50">
        <v>5</v>
      </c>
      <c r="I55" s="156">
        <v>24.98</v>
      </c>
      <c r="J55" s="158">
        <f t="shared" si="0"/>
        <v>124.9</v>
      </c>
      <c r="K55" s="153" t="s">
        <v>180</v>
      </c>
      <c r="L55" s="161">
        <v>124.9</v>
      </c>
    </row>
    <row r="56" spans="1:12" s="3" customFormat="1" ht="25.5" x14ac:dyDescent="0.2">
      <c r="A56" s="39" t="s">
        <v>358</v>
      </c>
      <c r="B56" s="40" t="s">
        <v>112</v>
      </c>
      <c r="C56" s="41" t="s">
        <v>62</v>
      </c>
      <c r="D56" s="41" t="s">
        <v>20</v>
      </c>
      <c r="E56" s="45" t="s">
        <v>37</v>
      </c>
      <c r="F56" s="45" t="s">
        <v>22</v>
      </c>
      <c r="G56" s="54"/>
      <c r="H56" s="53">
        <v>5</v>
      </c>
      <c r="I56" s="156">
        <v>7.6</v>
      </c>
      <c r="J56" s="158">
        <f t="shared" si="0"/>
        <v>38</v>
      </c>
      <c r="K56" s="153" t="s">
        <v>180</v>
      </c>
      <c r="L56" s="161">
        <v>38</v>
      </c>
    </row>
    <row r="57" spans="1:12" s="27" customFormat="1" ht="31.15" customHeight="1" x14ac:dyDescent="0.2">
      <c r="A57" s="39" t="s">
        <v>359</v>
      </c>
      <c r="B57" s="44" t="s">
        <v>113</v>
      </c>
      <c r="C57" s="45" t="s">
        <v>60</v>
      </c>
      <c r="D57" s="45" t="s">
        <v>20</v>
      </c>
      <c r="E57" s="45" t="s">
        <v>37</v>
      </c>
      <c r="F57" s="45" t="s">
        <v>22</v>
      </c>
      <c r="G57" s="42"/>
      <c r="H57" s="55">
        <v>200</v>
      </c>
      <c r="I57" s="156">
        <v>0.95</v>
      </c>
      <c r="J57" s="158">
        <f t="shared" si="0"/>
        <v>190</v>
      </c>
      <c r="K57" s="153" t="s">
        <v>180</v>
      </c>
      <c r="L57" s="161">
        <v>190</v>
      </c>
    </row>
    <row r="58" spans="1:12" s="3" customFormat="1" ht="25.5" x14ac:dyDescent="0.2">
      <c r="A58" s="39" t="s">
        <v>360</v>
      </c>
      <c r="B58" s="44" t="s">
        <v>114</v>
      </c>
      <c r="C58" s="45" t="s">
        <v>29</v>
      </c>
      <c r="D58" s="45" t="s">
        <v>20</v>
      </c>
      <c r="E58" s="45" t="s">
        <v>37</v>
      </c>
      <c r="F58" s="45" t="s">
        <v>22</v>
      </c>
      <c r="G58" s="42"/>
      <c r="H58" s="43">
        <v>10</v>
      </c>
      <c r="I58" s="156">
        <v>1.1000000000000001</v>
      </c>
      <c r="J58" s="158">
        <f t="shared" si="0"/>
        <v>11</v>
      </c>
      <c r="K58" s="153" t="s">
        <v>180</v>
      </c>
      <c r="L58" s="161">
        <v>11</v>
      </c>
    </row>
    <row r="59" spans="1:12" s="3" customFormat="1" ht="25.5" x14ac:dyDescent="0.2">
      <c r="A59" s="39" t="s">
        <v>361</v>
      </c>
      <c r="B59" s="44" t="s">
        <v>115</v>
      </c>
      <c r="C59" s="45" t="s">
        <v>30</v>
      </c>
      <c r="D59" s="41" t="s">
        <v>20</v>
      </c>
      <c r="E59" s="45" t="s">
        <v>158</v>
      </c>
      <c r="F59" s="45" t="s">
        <v>22</v>
      </c>
      <c r="G59" s="45"/>
      <c r="H59" s="53">
        <v>2</v>
      </c>
      <c r="I59" s="156">
        <v>16.850000000000001</v>
      </c>
      <c r="J59" s="158">
        <f t="shared" si="0"/>
        <v>33.700000000000003</v>
      </c>
      <c r="K59" s="153" t="s">
        <v>180</v>
      </c>
      <c r="L59" s="161">
        <v>33.700000000000003</v>
      </c>
    </row>
    <row r="60" spans="1:12" s="3" customFormat="1" ht="31.15" customHeight="1" x14ac:dyDescent="0.2">
      <c r="A60" s="39" t="s">
        <v>362</v>
      </c>
      <c r="B60" s="44" t="s">
        <v>117</v>
      </c>
      <c r="C60" s="45" t="s">
        <v>57</v>
      </c>
      <c r="D60" s="45" t="s">
        <v>20</v>
      </c>
      <c r="E60" s="45" t="s">
        <v>7</v>
      </c>
      <c r="F60" s="45" t="s">
        <v>22</v>
      </c>
      <c r="G60" s="42"/>
      <c r="H60" s="43">
        <v>60</v>
      </c>
      <c r="I60" s="156">
        <v>2.0499999999999998</v>
      </c>
      <c r="J60" s="158">
        <f t="shared" si="0"/>
        <v>122.99999999999999</v>
      </c>
      <c r="K60" s="153" t="s">
        <v>180</v>
      </c>
      <c r="L60" s="161">
        <v>122.99999999999999</v>
      </c>
    </row>
    <row r="61" spans="1:12" s="3" customFormat="1" ht="31.15" customHeight="1" x14ac:dyDescent="0.2">
      <c r="A61" s="39" t="s">
        <v>363</v>
      </c>
      <c r="B61" s="44" t="s">
        <v>118</v>
      </c>
      <c r="C61" s="45" t="s">
        <v>58</v>
      </c>
      <c r="D61" s="45" t="s">
        <v>20</v>
      </c>
      <c r="E61" s="45" t="s">
        <v>7</v>
      </c>
      <c r="F61" s="45" t="s">
        <v>22</v>
      </c>
      <c r="G61" s="42"/>
      <c r="H61" s="43">
        <v>250</v>
      </c>
      <c r="I61" s="156">
        <v>1.98</v>
      </c>
      <c r="J61" s="158">
        <f t="shared" si="0"/>
        <v>495</v>
      </c>
      <c r="K61" s="153" t="s">
        <v>180</v>
      </c>
      <c r="L61" s="161">
        <v>495</v>
      </c>
    </row>
    <row r="62" spans="1:12" s="3" customFormat="1" ht="31.15" customHeight="1" x14ac:dyDescent="0.2">
      <c r="A62" s="39" t="s">
        <v>364</v>
      </c>
      <c r="B62" s="44" t="s">
        <v>116</v>
      </c>
      <c r="C62" s="45" t="s">
        <v>56</v>
      </c>
      <c r="D62" s="45" t="s">
        <v>20</v>
      </c>
      <c r="E62" s="45" t="s">
        <v>7</v>
      </c>
      <c r="F62" s="45" t="s">
        <v>22</v>
      </c>
      <c r="G62" s="42"/>
      <c r="H62" s="43">
        <v>450</v>
      </c>
      <c r="I62" s="156">
        <v>3.9</v>
      </c>
      <c r="J62" s="158">
        <f t="shared" si="0"/>
        <v>1755</v>
      </c>
      <c r="K62" s="153" t="s">
        <v>180</v>
      </c>
      <c r="L62" s="161">
        <v>1755</v>
      </c>
    </row>
    <row r="63" spans="1:12" s="3" customFormat="1" ht="31.15" customHeight="1" x14ac:dyDescent="0.2">
      <c r="A63" s="39" t="s">
        <v>365</v>
      </c>
      <c r="B63" s="44" t="s">
        <v>179</v>
      </c>
      <c r="C63" s="45" t="s">
        <v>180</v>
      </c>
      <c r="D63" s="45" t="s">
        <v>20</v>
      </c>
      <c r="E63" s="45" t="s">
        <v>180</v>
      </c>
      <c r="F63" s="45" t="s">
        <v>24</v>
      </c>
      <c r="G63" s="42"/>
      <c r="H63" s="43">
        <v>5</v>
      </c>
      <c r="I63" s="156">
        <v>0</v>
      </c>
      <c r="J63" s="158">
        <f t="shared" si="0"/>
        <v>0</v>
      </c>
      <c r="K63" s="153" t="s">
        <v>180</v>
      </c>
      <c r="L63" s="161">
        <v>0</v>
      </c>
    </row>
    <row r="64" spans="1:12" s="20" customFormat="1" ht="25.5" x14ac:dyDescent="0.2">
      <c r="A64" s="39" t="s">
        <v>366</v>
      </c>
      <c r="B64" s="44" t="s">
        <v>119</v>
      </c>
      <c r="C64" s="45" t="s">
        <v>59</v>
      </c>
      <c r="D64" s="45" t="s">
        <v>20</v>
      </c>
      <c r="E64" s="45" t="s">
        <v>7</v>
      </c>
      <c r="F64" s="45" t="s">
        <v>22</v>
      </c>
      <c r="G64" s="42"/>
      <c r="H64" s="51">
        <v>20</v>
      </c>
      <c r="I64" s="156">
        <v>9.1999999999999993</v>
      </c>
      <c r="J64" s="158">
        <f t="shared" si="0"/>
        <v>184</v>
      </c>
      <c r="K64" s="153" t="s">
        <v>180</v>
      </c>
      <c r="L64" s="161">
        <v>184</v>
      </c>
    </row>
    <row r="65" spans="1:12" s="3" customFormat="1" ht="25.5" x14ac:dyDescent="0.2">
      <c r="A65" s="39" t="s">
        <v>367</v>
      </c>
      <c r="B65" s="44" t="s">
        <v>120</v>
      </c>
      <c r="C65" s="41" t="s">
        <v>71</v>
      </c>
      <c r="D65" s="41" t="s">
        <v>20</v>
      </c>
      <c r="E65" s="41" t="s">
        <v>21</v>
      </c>
      <c r="F65" s="45" t="s">
        <v>22</v>
      </c>
      <c r="G65" s="54"/>
      <c r="H65" s="43">
        <v>10</v>
      </c>
      <c r="I65" s="156">
        <v>15.48</v>
      </c>
      <c r="J65" s="158">
        <f t="shared" si="0"/>
        <v>154.80000000000001</v>
      </c>
      <c r="K65" s="153" t="s">
        <v>180</v>
      </c>
      <c r="L65" s="161">
        <v>154.80000000000001</v>
      </c>
    </row>
    <row r="66" spans="1:12" s="3" customFormat="1" ht="25.5" x14ac:dyDescent="0.2">
      <c r="A66" s="39" t="s">
        <v>368</v>
      </c>
      <c r="B66" s="44" t="s">
        <v>121</v>
      </c>
      <c r="C66" s="45"/>
      <c r="D66" s="45" t="s">
        <v>20</v>
      </c>
      <c r="E66" s="45" t="s">
        <v>0</v>
      </c>
      <c r="F66" s="45" t="s">
        <v>24</v>
      </c>
      <c r="G66" s="42" t="s">
        <v>138</v>
      </c>
      <c r="H66" s="50">
        <v>10</v>
      </c>
      <c r="I66" s="156">
        <v>1.3</v>
      </c>
      <c r="J66" s="158">
        <f t="shared" si="0"/>
        <v>13</v>
      </c>
      <c r="K66" s="153" t="s">
        <v>180</v>
      </c>
      <c r="L66" s="161">
        <v>13</v>
      </c>
    </row>
    <row r="67" spans="1:12" s="3" customFormat="1" ht="25.5" x14ac:dyDescent="0.2">
      <c r="A67" s="39" t="s">
        <v>369</v>
      </c>
      <c r="B67" s="44" t="s">
        <v>146</v>
      </c>
      <c r="C67" s="45" t="s">
        <v>26</v>
      </c>
      <c r="D67" s="45" t="s">
        <v>20</v>
      </c>
      <c r="E67" s="45" t="s">
        <v>23</v>
      </c>
      <c r="F67" s="45" t="s">
        <v>136</v>
      </c>
      <c r="G67" s="42"/>
      <c r="H67" s="50">
        <v>5</v>
      </c>
      <c r="I67" s="156">
        <v>6.3</v>
      </c>
      <c r="J67" s="158">
        <f t="shared" si="0"/>
        <v>31.5</v>
      </c>
      <c r="K67" s="153" t="s">
        <v>180</v>
      </c>
      <c r="L67" s="161">
        <v>31.5</v>
      </c>
    </row>
    <row r="68" spans="1:12" s="3" customFormat="1" ht="25.5" x14ac:dyDescent="0.2">
      <c r="A68" s="39" t="s">
        <v>370</v>
      </c>
      <c r="B68" s="44" t="s">
        <v>147</v>
      </c>
      <c r="C68" s="45" t="s">
        <v>27</v>
      </c>
      <c r="D68" s="45" t="s">
        <v>20</v>
      </c>
      <c r="E68" s="45" t="s">
        <v>23</v>
      </c>
      <c r="F68" s="45" t="s">
        <v>136</v>
      </c>
      <c r="G68" s="42"/>
      <c r="H68" s="50">
        <v>5</v>
      </c>
      <c r="I68" s="156">
        <v>6</v>
      </c>
      <c r="J68" s="158">
        <f t="shared" si="0"/>
        <v>30</v>
      </c>
      <c r="K68" s="153" t="s">
        <v>180</v>
      </c>
      <c r="L68" s="161">
        <v>30</v>
      </c>
    </row>
    <row r="69" spans="1:12" s="3" customFormat="1" ht="25.5" x14ac:dyDescent="0.2">
      <c r="A69" s="39" t="s">
        <v>371</v>
      </c>
      <c r="B69" s="56" t="s">
        <v>122</v>
      </c>
      <c r="C69" s="57" t="s">
        <v>50</v>
      </c>
      <c r="D69" s="57" t="s">
        <v>20</v>
      </c>
      <c r="E69" s="57" t="s">
        <v>23</v>
      </c>
      <c r="F69" s="57" t="s">
        <v>136</v>
      </c>
      <c r="G69" s="58"/>
      <c r="H69" s="43">
        <v>10</v>
      </c>
      <c r="I69" s="156">
        <v>0.3</v>
      </c>
      <c r="J69" s="158">
        <f t="shared" si="0"/>
        <v>3</v>
      </c>
      <c r="K69" s="153" t="s">
        <v>180</v>
      </c>
      <c r="L69" s="161">
        <v>3</v>
      </c>
    </row>
    <row r="70" spans="1:12" s="27" customFormat="1" ht="38.25" x14ac:dyDescent="0.2">
      <c r="A70" s="39" t="s">
        <v>372</v>
      </c>
      <c r="B70" s="44" t="s">
        <v>83</v>
      </c>
      <c r="C70" s="45" t="s">
        <v>84</v>
      </c>
      <c r="D70" s="41" t="s">
        <v>51</v>
      </c>
      <c r="E70" s="41" t="s">
        <v>11</v>
      </c>
      <c r="F70" s="41" t="s">
        <v>142</v>
      </c>
      <c r="G70" s="42"/>
      <c r="H70" s="59">
        <v>5</v>
      </c>
      <c r="I70" s="156">
        <v>8.0500000000000007</v>
      </c>
      <c r="J70" s="158">
        <f t="shared" si="0"/>
        <v>40.25</v>
      </c>
      <c r="K70" s="153" t="s">
        <v>180</v>
      </c>
      <c r="L70" s="161">
        <v>40.25</v>
      </c>
    </row>
    <row r="71" spans="1:12" s="27" customFormat="1" ht="54" customHeight="1" x14ac:dyDescent="0.2">
      <c r="A71" s="39" t="s">
        <v>373</v>
      </c>
      <c r="B71" s="44" t="s">
        <v>81</v>
      </c>
      <c r="C71" s="45" t="s">
        <v>77</v>
      </c>
      <c r="D71" s="41" t="s">
        <v>20</v>
      </c>
      <c r="E71" s="45" t="s">
        <v>159</v>
      </c>
      <c r="F71" s="41" t="s">
        <v>344</v>
      </c>
      <c r="G71" s="42"/>
      <c r="H71" s="59">
        <v>1000</v>
      </c>
      <c r="I71" s="156">
        <v>4.9000000000000004</v>
      </c>
      <c r="J71" s="158">
        <f t="shared" si="0"/>
        <v>4900</v>
      </c>
      <c r="K71" s="153" t="s">
        <v>180</v>
      </c>
      <c r="L71" s="161">
        <v>4900</v>
      </c>
    </row>
    <row r="72" spans="1:12" s="27" customFormat="1" ht="38.25" x14ac:dyDescent="0.2">
      <c r="A72" s="39" t="s">
        <v>374</v>
      </c>
      <c r="B72" s="44" t="s">
        <v>82</v>
      </c>
      <c r="C72" s="45" t="s">
        <v>85</v>
      </c>
      <c r="D72" s="41" t="s">
        <v>51</v>
      </c>
      <c r="E72" s="45" t="s">
        <v>75</v>
      </c>
      <c r="F72" s="41" t="s">
        <v>142</v>
      </c>
      <c r="G72" s="45"/>
      <c r="H72" s="60">
        <v>2</v>
      </c>
      <c r="I72" s="156">
        <v>13.5</v>
      </c>
      <c r="J72" s="158">
        <f t="shared" si="0"/>
        <v>27</v>
      </c>
      <c r="K72" s="153" t="s">
        <v>180</v>
      </c>
      <c r="L72" s="161">
        <v>27</v>
      </c>
    </row>
    <row r="73" spans="1:12" s="27" customFormat="1" ht="38.25" x14ac:dyDescent="0.2">
      <c r="A73" s="39" t="s">
        <v>375</v>
      </c>
      <c r="B73" s="44" t="s">
        <v>80</v>
      </c>
      <c r="C73" s="45" t="s">
        <v>73</v>
      </c>
      <c r="D73" s="41" t="s">
        <v>51</v>
      </c>
      <c r="E73" s="45" t="s">
        <v>75</v>
      </c>
      <c r="F73" s="41" t="s">
        <v>142</v>
      </c>
      <c r="G73" s="42"/>
      <c r="H73" s="61">
        <v>2</v>
      </c>
      <c r="I73" s="156">
        <v>2.15</v>
      </c>
      <c r="J73" s="158">
        <f t="shared" ref="J73:J136" si="1">I73*H73</f>
        <v>4.3</v>
      </c>
      <c r="K73" s="153" t="s">
        <v>180</v>
      </c>
      <c r="L73" s="161">
        <v>4.3</v>
      </c>
    </row>
    <row r="74" spans="1:12" s="27" customFormat="1" ht="38.25" x14ac:dyDescent="0.2">
      <c r="A74" s="39" t="s">
        <v>376</v>
      </c>
      <c r="B74" s="44" t="s">
        <v>323</v>
      </c>
      <c r="C74" s="45" t="s">
        <v>79</v>
      </c>
      <c r="D74" s="45" t="s">
        <v>20</v>
      </c>
      <c r="E74" s="45" t="s">
        <v>160</v>
      </c>
      <c r="F74" s="45" t="s">
        <v>22</v>
      </c>
      <c r="G74" s="42"/>
      <c r="H74" s="59">
        <v>200</v>
      </c>
      <c r="I74" s="156">
        <v>4.5</v>
      </c>
      <c r="J74" s="158">
        <f t="shared" si="1"/>
        <v>900</v>
      </c>
      <c r="K74" s="153" t="s">
        <v>180</v>
      </c>
      <c r="L74" s="161">
        <v>900</v>
      </c>
    </row>
    <row r="75" spans="1:12" s="27" customFormat="1" ht="25.5" x14ac:dyDescent="0.2">
      <c r="A75" s="39" t="s">
        <v>377</v>
      </c>
      <c r="B75" s="44" t="s">
        <v>129</v>
      </c>
      <c r="C75" s="45"/>
      <c r="D75" s="45" t="s">
        <v>20</v>
      </c>
      <c r="E75" s="45" t="s">
        <v>1</v>
      </c>
      <c r="F75" s="45" t="s">
        <v>22</v>
      </c>
      <c r="G75" s="42"/>
      <c r="H75" s="59">
        <v>60</v>
      </c>
      <c r="I75" s="156">
        <v>4</v>
      </c>
      <c r="J75" s="158">
        <f t="shared" si="1"/>
        <v>240</v>
      </c>
      <c r="K75" s="153" t="s">
        <v>180</v>
      </c>
      <c r="L75" s="161">
        <v>240</v>
      </c>
    </row>
    <row r="76" spans="1:12" s="27" customFormat="1" ht="25.5" x14ac:dyDescent="0.2">
      <c r="A76" s="39" t="s">
        <v>378</v>
      </c>
      <c r="B76" s="44" t="s">
        <v>130</v>
      </c>
      <c r="C76" s="45" t="s">
        <v>78</v>
      </c>
      <c r="D76" s="45" t="s">
        <v>20</v>
      </c>
      <c r="E76" s="45" t="s">
        <v>21</v>
      </c>
      <c r="F76" s="45" t="s">
        <v>22</v>
      </c>
      <c r="G76" s="42"/>
      <c r="H76" s="59">
        <v>250</v>
      </c>
      <c r="I76" s="156">
        <v>3.55</v>
      </c>
      <c r="J76" s="158">
        <f t="shared" si="1"/>
        <v>887.5</v>
      </c>
      <c r="K76" s="153" t="s">
        <v>180</v>
      </c>
      <c r="L76" s="161">
        <v>887.5</v>
      </c>
    </row>
    <row r="77" spans="1:12" s="27" customFormat="1" ht="63.75" x14ac:dyDescent="0.2">
      <c r="A77" s="62" t="s">
        <v>379</v>
      </c>
      <c r="B77" s="63" t="s">
        <v>187</v>
      </c>
      <c r="C77" s="64" t="s">
        <v>188</v>
      </c>
      <c r="D77" s="64" t="s">
        <v>52</v>
      </c>
      <c r="E77" s="64" t="s">
        <v>183</v>
      </c>
      <c r="F77" s="65" t="s">
        <v>22</v>
      </c>
      <c r="G77" s="66"/>
      <c r="H77" s="67">
        <v>5</v>
      </c>
      <c r="I77" s="156">
        <v>13</v>
      </c>
      <c r="J77" s="158">
        <f t="shared" si="1"/>
        <v>65</v>
      </c>
      <c r="K77" s="153" t="s">
        <v>180</v>
      </c>
      <c r="L77" s="161">
        <v>65</v>
      </c>
    </row>
    <row r="78" spans="1:12" s="27" customFormat="1" ht="63.75" x14ac:dyDescent="0.2">
      <c r="A78" s="62" t="s">
        <v>380</v>
      </c>
      <c r="B78" s="63" t="s">
        <v>192</v>
      </c>
      <c r="C78" s="64" t="s">
        <v>193</v>
      </c>
      <c r="D78" s="64" t="s">
        <v>52</v>
      </c>
      <c r="E78" s="68" t="s">
        <v>183</v>
      </c>
      <c r="F78" s="65" t="s">
        <v>22</v>
      </c>
      <c r="G78" s="69"/>
      <c r="H78" s="70">
        <v>5</v>
      </c>
      <c r="I78" s="156">
        <v>14</v>
      </c>
      <c r="J78" s="158">
        <f t="shared" si="1"/>
        <v>70</v>
      </c>
      <c r="K78" s="153" t="s">
        <v>180</v>
      </c>
      <c r="L78" s="161">
        <v>70</v>
      </c>
    </row>
    <row r="79" spans="1:12" s="27" customFormat="1" ht="63.75" x14ac:dyDescent="0.2">
      <c r="A79" s="62" t="s">
        <v>381</v>
      </c>
      <c r="B79" s="63" t="s">
        <v>194</v>
      </c>
      <c r="C79" s="64" t="s">
        <v>195</v>
      </c>
      <c r="D79" s="64" t="s">
        <v>52</v>
      </c>
      <c r="E79" s="68" t="s">
        <v>183</v>
      </c>
      <c r="F79" s="65" t="s">
        <v>22</v>
      </c>
      <c r="G79" s="69"/>
      <c r="H79" s="70">
        <v>5</v>
      </c>
      <c r="I79" s="156">
        <v>14</v>
      </c>
      <c r="J79" s="158">
        <f t="shared" si="1"/>
        <v>70</v>
      </c>
      <c r="K79" s="153" t="s">
        <v>180</v>
      </c>
      <c r="L79" s="161">
        <v>70</v>
      </c>
    </row>
    <row r="80" spans="1:12" s="27" customFormat="1" ht="63.75" x14ac:dyDescent="0.2">
      <c r="A80" s="62" t="s">
        <v>382</v>
      </c>
      <c r="B80" s="63" t="s">
        <v>196</v>
      </c>
      <c r="C80" s="64" t="s">
        <v>197</v>
      </c>
      <c r="D80" s="64" t="s">
        <v>52</v>
      </c>
      <c r="E80" s="68" t="s">
        <v>183</v>
      </c>
      <c r="F80" s="65" t="s">
        <v>22</v>
      </c>
      <c r="G80" s="69"/>
      <c r="H80" s="70">
        <v>30</v>
      </c>
      <c r="I80" s="156">
        <v>12</v>
      </c>
      <c r="J80" s="158">
        <f t="shared" si="1"/>
        <v>360</v>
      </c>
      <c r="K80" s="153" t="s">
        <v>180</v>
      </c>
      <c r="L80" s="161">
        <v>360</v>
      </c>
    </row>
    <row r="81" spans="1:12" s="27" customFormat="1" ht="63.75" x14ac:dyDescent="0.2">
      <c r="A81" s="62" t="s">
        <v>383</v>
      </c>
      <c r="B81" s="63" t="s">
        <v>199</v>
      </c>
      <c r="C81" s="64" t="s">
        <v>200</v>
      </c>
      <c r="D81" s="64" t="s">
        <v>52</v>
      </c>
      <c r="E81" s="68" t="s">
        <v>183</v>
      </c>
      <c r="F81" s="65" t="s">
        <v>22</v>
      </c>
      <c r="G81" s="69"/>
      <c r="H81" s="70">
        <v>15</v>
      </c>
      <c r="I81" s="156">
        <v>16.2</v>
      </c>
      <c r="J81" s="158">
        <f t="shared" si="1"/>
        <v>243</v>
      </c>
      <c r="K81" s="153" t="s">
        <v>180</v>
      </c>
      <c r="L81" s="161">
        <v>243</v>
      </c>
    </row>
    <row r="82" spans="1:12" s="27" customFormat="1" ht="63.75" x14ac:dyDescent="0.2">
      <c r="A82" s="62" t="s">
        <v>384</v>
      </c>
      <c r="B82" s="63" t="s">
        <v>201</v>
      </c>
      <c r="C82" s="64" t="s">
        <v>202</v>
      </c>
      <c r="D82" s="64" t="s">
        <v>52</v>
      </c>
      <c r="E82" s="68" t="s">
        <v>183</v>
      </c>
      <c r="F82" s="65" t="s">
        <v>22</v>
      </c>
      <c r="G82" s="69"/>
      <c r="H82" s="70">
        <v>15</v>
      </c>
      <c r="I82" s="156">
        <v>16.2</v>
      </c>
      <c r="J82" s="158">
        <f t="shared" si="1"/>
        <v>243</v>
      </c>
      <c r="K82" s="153" t="s">
        <v>180</v>
      </c>
      <c r="L82" s="161">
        <v>243</v>
      </c>
    </row>
    <row r="83" spans="1:12" ht="63.75" x14ac:dyDescent="0.2">
      <c r="A83" s="71" t="s">
        <v>385</v>
      </c>
      <c r="B83" s="72" t="s">
        <v>212</v>
      </c>
      <c r="C83" s="73" t="s">
        <v>213</v>
      </c>
      <c r="D83" s="73" t="s">
        <v>52</v>
      </c>
      <c r="E83" s="73" t="s">
        <v>183</v>
      </c>
      <c r="F83" s="73" t="s">
        <v>22</v>
      </c>
      <c r="G83" s="74"/>
      <c r="H83" s="75">
        <v>25</v>
      </c>
      <c r="I83" s="156">
        <v>14.23</v>
      </c>
      <c r="J83" s="158">
        <f t="shared" si="1"/>
        <v>355.75</v>
      </c>
      <c r="K83" s="153" t="s">
        <v>180</v>
      </c>
      <c r="L83" s="161">
        <v>355.75</v>
      </c>
    </row>
    <row r="84" spans="1:12" ht="63.75" x14ac:dyDescent="0.2">
      <c r="A84" s="62" t="s">
        <v>386</v>
      </c>
      <c r="B84" s="63" t="s">
        <v>214</v>
      </c>
      <c r="C84" s="64" t="s">
        <v>215</v>
      </c>
      <c r="D84" s="64" t="s">
        <v>52</v>
      </c>
      <c r="E84" s="64" t="s">
        <v>183</v>
      </c>
      <c r="F84" s="76" t="s">
        <v>22</v>
      </c>
      <c r="G84" s="77"/>
      <c r="H84" s="70">
        <v>200</v>
      </c>
      <c r="I84" s="156">
        <v>3.56</v>
      </c>
      <c r="J84" s="158">
        <f t="shared" si="1"/>
        <v>712</v>
      </c>
      <c r="K84" s="153" t="s">
        <v>180</v>
      </c>
      <c r="L84" s="161">
        <v>712</v>
      </c>
    </row>
    <row r="85" spans="1:12" ht="63.75" x14ac:dyDescent="0.2">
      <c r="A85" s="62" t="s">
        <v>387</v>
      </c>
      <c r="B85" s="63" t="s">
        <v>216</v>
      </c>
      <c r="C85" s="64" t="s">
        <v>217</v>
      </c>
      <c r="D85" s="64" t="s">
        <v>250</v>
      </c>
      <c r="E85" s="64" t="s">
        <v>183</v>
      </c>
      <c r="F85" s="76" t="s">
        <v>251</v>
      </c>
      <c r="G85" s="78"/>
      <c r="H85" s="53">
        <v>200</v>
      </c>
      <c r="I85" s="156">
        <v>3.2</v>
      </c>
      <c r="J85" s="158">
        <f t="shared" si="1"/>
        <v>640</v>
      </c>
      <c r="K85" s="153" t="s">
        <v>180</v>
      </c>
      <c r="L85" s="161">
        <v>640</v>
      </c>
    </row>
    <row r="86" spans="1:12" ht="63.75" x14ac:dyDescent="0.2">
      <c r="A86" s="62" t="s">
        <v>388</v>
      </c>
      <c r="B86" s="79" t="s">
        <v>218</v>
      </c>
      <c r="C86" s="80" t="s">
        <v>219</v>
      </c>
      <c r="D86" s="80" t="s">
        <v>52</v>
      </c>
      <c r="E86" s="80" t="s">
        <v>183</v>
      </c>
      <c r="F86" s="65" t="s">
        <v>22</v>
      </c>
      <c r="G86" s="69"/>
      <c r="H86" s="70">
        <v>30</v>
      </c>
      <c r="I86" s="156">
        <v>12.2</v>
      </c>
      <c r="J86" s="158">
        <f t="shared" si="1"/>
        <v>366</v>
      </c>
      <c r="K86" s="153" t="s">
        <v>180</v>
      </c>
      <c r="L86" s="161">
        <v>366</v>
      </c>
    </row>
    <row r="87" spans="1:12" ht="63.75" x14ac:dyDescent="0.2">
      <c r="A87" s="62" t="s">
        <v>389</v>
      </c>
      <c r="B87" s="63" t="s">
        <v>220</v>
      </c>
      <c r="C87" s="64" t="s">
        <v>221</v>
      </c>
      <c r="D87" s="64" t="s">
        <v>52</v>
      </c>
      <c r="E87" s="80" t="s">
        <v>183</v>
      </c>
      <c r="F87" s="64" t="s">
        <v>22</v>
      </c>
      <c r="G87" s="78"/>
      <c r="H87" s="53">
        <v>100</v>
      </c>
      <c r="I87" s="156">
        <v>1.3</v>
      </c>
      <c r="J87" s="158">
        <f t="shared" si="1"/>
        <v>130</v>
      </c>
      <c r="K87" s="153" t="s">
        <v>180</v>
      </c>
      <c r="L87" s="161">
        <v>130</v>
      </c>
    </row>
    <row r="88" spans="1:12" s="83" customFormat="1" ht="51" x14ac:dyDescent="0.2">
      <c r="A88" s="62" t="s">
        <v>390</v>
      </c>
      <c r="B88" s="63" t="s">
        <v>222</v>
      </c>
      <c r="C88" s="64" t="s">
        <v>223</v>
      </c>
      <c r="D88" s="64" t="s">
        <v>52</v>
      </c>
      <c r="E88" s="81" t="s">
        <v>452</v>
      </c>
      <c r="F88" s="82" t="s">
        <v>180</v>
      </c>
      <c r="G88" s="74"/>
      <c r="H88" s="75">
        <v>800</v>
      </c>
      <c r="I88" s="156">
        <v>4.63</v>
      </c>
      <c r="J88" s="158">
        <f t="shared" si="1"/>
        <v>3704</v>
      </c>
      <c r="K88" s="153" t="s">
        <v>180</v>
      </c>
      <c r="L88" s="156">
        <v>3704</v>
      </c>
    </row>
    <row r="89" spans="1:12" ht="63.75" x14ac:dyDescent="0.2">
      <c r="A89" s="62" t="s">
        <v>391</v>
      </c>
      <c r="B89" s="79" t="s">
        <v>224</v>
      </c>
      <c r="C89" s="80" t="s">
        <v>225</v>
      </c>
      <c r="D89" s="80" t="s">
        <v>52</v>
      </c>
      <c r="E89" s="80" t="s">
        <v>183</v>
      </c>
      <c r="F89" s="84" t="s">
        <v>22</v>
      </c>
      <c r="G89" s="85"/>
      <c r="H89" s="86">
        <v>30</v>
      </c>
      <c r="I89" s="156">
        <v>48.3</v>
      </c>
      <c r="J89" s="158">
        <f t="shared" si="1"/>
        <v>1449</v>
      </c>
      <c r="K89" s="153" t="s">
        <v>180</v>
      </c>
      <c r="L89" s="161">
        <v>1449</v>
      </c>
    </row>
    <row r="90" spans="1:12" ht="63.75" x14ac:dyDescent="0.2">
      <c r="A90" s="62" t="s">
        <v>392</v>
      </c>
      <c r="B90" s="79" t="s">
        <v>226</v>
      </c>
      <c r="C90" s="64" t="s">
        <v>227</v>
      </c>
      <c r="D90" s="64" t="s">
        <v>52</v>
      </c>
      <c r="E90" s="76" t="s">
        <v>183</v>
      </c>
      <c r="F90" s="64" t="s">
        <v>22</v>
      </c>
      <c r="G90" s="77"/>
      <c r="H90" s="70">
        <v>1000</v>
      </c>
      <c r="I90" s="156">
        <v>9.1</v>
      </c>
      <c r="J90" s="158">
        <f t="shared" si="1"/>
        <v>9100</v>
      </c>
      <c r="K90" s="153" t="s">
        <v>180</v>
      </c>
      <c r="L90" s="161">
        <v>9100</v>
      </c>
    </row>
    <row r="91" spans="1:12" s="83" customFormat="1" ht="33" customHeight="1" x14ac:dyDescent="0.2">
      <c r="A91" s="62" t="s">
        <v>393</v>
      </c>
      <c r="B91" s="63" t="s">
        <v>228</v>
      </c>
      <c r="C91" s="64" t="s">
        <v>229</v>
      </c>
      <c r="D91" s="64" t="s">
        <v>52</v>
      </c>
      <c r="E91" s="87" t="s">
        <v>453</v>
      </c>
      <c r="F91" s="88" t="s">
        <v>180</v>
      </c>
      <c r="G91" s="89"/>
      <c r="H91" s="90">
        <v>800</v>
      </c>
      <c r="I91" s="156">
        <v>9.43</v>
      </c>
      <c r="J91" s="158">
        <f t="shared" si="1"/>
        <v>7544</v>
      </c>
      <c r="K91" s="153" t="s">
        <v>180</v>
      </c>
      <c r="L91" s="156">
        <v>7544</v>
      </c>
    </row>
    <row r="92" spans="1:12" s="27" customFormat="1" ht="25.5" x14ac:dyDescent="0.2">
      <c r="A92" s="91" t="s">
        <v>394</v>
      </c>
      <c r="B92" s="92" t="s">
        <v>232</v>
      </c>
      <c r="C92" s="93" t="s">
        <v>233</v>
      </c>
      <c r="D92" s="94" t="s">
        <v>231</v>
      </c>
      <c r="E92" s="94" t="s">
        <v>9</v>
      </c>
      <c r="F92" s="95" t="s">
        <v>22</v>
      </c>
      <c r="G92" s="96"/>
      <c r="H92" s="97">
        <v>230</v>
      </c>
      <c r="I92" s="156">
        <v>1.9</v>
      </c>
      <c r="J92" s="158">
        <f t="shared" si="1"/>
        <v>437</v>
      </c>
      <c r="K92" s="153" t="s">
        <v>180</v>
      </c>
      <c r="L92" s="161">
        <v>437</v>
      </c>
    </row>
    <row r="93" spans="1:12" s="27" customFormat="1" ht="25.5" x14ac:dyDescent="0.2">
      <c r="A93" s="91" t="s">
        <v>395</v>
      </c>
      <c r="B93" s="92" t="s">
        <v>234</v>
      </c>
      <c r="C93" s="93" t="s">
        <v>235</v>
      </c>
      <c r="D93" s="94" t="s">
        <v>231</v>
      </c>
      <c r="E93" s="94" t="s">
        <v>9</v>
      </c>
      <c r="F93" s="95" t="s">
        <v>22</v>
      </c>
      <c r="G93" s="98"/>
      <c r="H93" s="99">
        <v>230</v>
      </c>
      <c r="I93" s="156">
        <v>1.9</v>
      </c>
      <c r="J93" s="158">
        <f t="shared" si="1"/>
        <v>437</v>
      </c>
      <c r="K93" s="153" t="s">
        <v>180</v>
      </c>
      <c r="L93" s="161">
        <v>437</v>
      </c>
    </row>
    <row r="94" spans="1:12" s="27" customFormat="1" ht="25.5" x14ac:dyDescent="0.2">
      <c r="A94" s="91" t="s">
        <v>396</v>
      </c>
      <c r="B94" s="92" t="s">
        <v>236</v>
      </c>
      <c r="C94" s="93" t="s">
        <v>237</v>
      </c>
      <c r="D94" s="94" t="s">
        <v>231</v>
      </c>
      <c r="E94" s="93" t="s">
        <v>9</v>
      </c>
      <c r="F94" s="95" t="s">
        <v>22</v>
      </c>
      <c r="G94" s="100"/>
      <c r="H94" s="101">
        <v>100</v>
      </c>
      <c r="I94" s="156">
        <v>19.2</v>
      </c>
      <c r="J94" s="158">
        <f t="shared" si="1"/>
        <v>1920</v>
      </c>
      <c r="K94" s="153" t="s">
        <v>180</v>
      </c>
      <c r="L94" s="161">
        <v>1920</v>
      </c>
    </row>
    <row r="95" spans="1:12" s="27" customFormat="1" ht="15.75" x14ac:dyDescent="0.2">
      <c r="A95" s="91" t="s">
        <v>397</v>
      </c>
      <c r="B95" s="92" t="s">
        <v>238</v>
      </c>
      <c r="C95" s="102" t="s">
        <v>4</v>
      </c>
      <c r="D95" s="94" t="s">
        <v>231</v>
      </c>
      <c r="E95" s="93" t="s">
        <v>9</v>
      </c>
      <c r="F95" s="103" t="s">
        <v>22</v>
      </c>
      <c r="G95" s="104"/>
      <c r="H95" s="43">
        <v>30</v>
      </c>
      <c r="I95" s="156">
        <v>2.8</v>
      </c>
      <c r="J95" s="158">
        <f t="shared" si="1"/>
        <v>84</v>
      </c>
      <c r="K95" s="153" t="s">
        <v>180</v>
      </c>
      <c r="L95" s="161">
        <v>84</v>
      </c>
    </row>
    <row r="96" spans="1:12" s="27" customFormat="1" ht="15.75" x14ac:dyDescent="0.2">
      <c r="A96" s="91" t="s">
        <v>398</v>
      </c>
      <c r="B96" s="92" t="s">
        <v>239</v>
      </c>
      <c r="C96" s="102" t="s">
        <v>2</v>
      </c>
      <c r="D96" s="94" t="s">
        <v>240</v>
      </c>
      <c r="E96" s="94" t="s">
        <v>7</v>
      </c>
      <c r="F96" s="103" t="s">
        <v>22</v>
      </c>
      <c r="G96" s="104"/>
      <c r="H96" s="43">
        <v>600</v>
      </c>
      <c r="I96" s="156">
        <v>1.6</v>
      </c>
      <c r="J96" s="158">
        <f t="shared" si="1"/>
        <v>960</v>
      </c>
      <c r="K96" s="153" t="s">
        <v>180</v>
      </c>
      <c r="L96" s="161">
        <v>960</v>
      </c>
    </row>
    <row r="97" spans="1:12" s="27" customFormat="1" ht="15.75" x14ac:dyDescent="0.2">
      <c r="A97" s="91" t="s">
        <v>399</v>
      </c>
      <c r="B97" s="92" t="s">
        <v>241</v>
      </c>
      <c r="C97" s="105" t="s">
        <v>5</v>
      </c>
      <c r="D97" s="94" t="s">
        <v>231</v>
      </c>
      <c r="E97" s="94" t="s">
        <v>9</v>
      </c>
      <c r="F97" s="103" t="s">
        <v>22</v>
      </c>
      <c r="G97" s="104"/>
      <c r="H97" s="43">
        <v>50</v>
      </c>
      <c r="I97" s="156">
        <v>2.8</v>
      </c>
      <c r="J97" s="158">
        <f t="shared" si="1"/>
        <v>140</v>
      </c>
      <c r="K97" s="153" t="s">
        <v>180</v>
      </c>
      <c r="L97" s="161">
        <v>140</v>
      </c>
    </row>
    <row r="98" spans="1:12" s="27" customFormat="1" ht="15.75" x14ac:dyDescent="0.2">
      <c r="A98" s="91" t="s">
        <v>400</v>
      </c>
      <c r="B98" s="92" t="s">
        <v>242</v>
      </c>
      <c r="C98" s="105" t="s">
        <v>3</v>
      </c>
      <c r="D98" s="94" t="s">
        <v>231</v>
      </c>
      <c r="E98" s="93" t="s">
        <v>9</v>
      </c>
      <c r="F98" s="103" t="s">
        <v>22</v>
      </c>
      <c r="G98" s="104"/>
      <c r="H98" s="43">
        <v>50</v>
      </c>
      <c r="I98" s="156">
        <v>2.8</v>
      </c>
      <c r="J98" s="158">
        <f t="shared" si="1"/>
        <v>140</v>
      </c>
      <c r="K98" s="153" t="s">
        <v>180</v>
      </c>
      <c r="L98" s="161">
        <v>140</v>
      </c>
    </row>
    <row r="99" spans="1:12" ht="15.75" x14ac:dyDescent="0.2">
      <c r="A99" s="91" t="s">
        <v>401</v>
      </c>
      <c r="B99" s="92" t="s">
        <v>244</v>
      </c>
      <c r="C99" s="105" t="s">
        <v>245</v>
      </c>
      <c r="D99" s="94" t="s">
        <v>231</v>
      </c>
      <c r="E99" s="94" t="s">
        <v>34</v>
      </c>
      <c r="F99" s="103" t="s">
        <v>243</v>
      </c>
      <c r="G99" s="100"/>
      <c r="H99" s="101">
        <v>5</v>
      </c>
      <c r="I99" s="156">
        <v>18.899999999999999</v>
      </c>
      <c r="J99" s="158">
        <f t="shared" si="1"/>
        <v>94.5</v>
      </c>
      <c r="K99" s="153" t="s">
        <v>180</v>
      </c>
      <c r="L99" s="161">
        <v>94.5</v>
      </c>
    </row>
    <row r="100" spans="1:12" ht="25.5" x14ac:dyDescent="0.2">
      <c r="A100" s="91" t="s">
        <v>402</v>
      </c>
      <c r="B100" s="106" t="s">
        <v>246</v>
      </c>
      <c r="C100" s="107"/>
      <c r="D100" s="107" t="s">
        <v>66</v>
      </c>
      <c r="E100" s="108" t="s">
        <v>247</v>
      </c>
      <c r="F100" s="108" t="s">
        <v>22</v>
      </c>
      <c r="G100" s="109"/>
      <c r="H100" s="97">
        <v>10</v>
      </c>
      <c r="I100" s="156">
        <v>10.6</v>
      </c>
      <c r="J100" s="158">
        <f t="shared" si="1"/>
        <v>106</v>
      </c>
      <c r="K100" s="153" t="s">
        <v>180</v>
      </c>
      <c r="L100" s="161">
        <v>106</v>
      </c>
    </row>
    <row r="101" spans="1:12" ht="47.25" customHeight="1" x14ac:dyDescent="0.2">
      <c r="A101" s="91" t="s">
        <v>403</v>
      </c>
      <c r="B101" s="110" t="s">
        <v>252</v>
      </c>
      <c r="C101" s="105" t="s">
        <v>248</v>
      </c>
      <c r="D101" s="111" t="s">
        <v>72</v>
      </c>
      <c r="E101" s="105" t="s">
        <v>249</v>
      </c>
      <c r="F101" s="112" t="s">
        <v>253</v>
      </c>
      <c r="G101" s="109"/>
      <c r="H101" s="97">
        <v>5</v>
      </c>
      <c r="I101" s="156">
        <v>15.85</v>
      </c>
      <c r="J101" s="158">
        <f t="shared" si="1"/>
        <v>79.25</v>
      </c>
      <c r="K101" s="153" t="s">
        <v>180</v>
      </c>
      <c r="L101" s="161">
        <v>79.25</v>
      </c>
    </row>
    <row r="102" spans="1:12" ht="25.5" x14ac:dyDescent="0.2">
      <c r="A102" s="102" t="s">
        <v>404</v>
      </c>
      <c r="B102" s="113" t="s">
        <v>261</v>
      </c>
      <c r="C102" s="114" t="s">
        <v>262</v>
      </c>
      <c r="D102" s="105" t="s">
        <v>256</v>
      </c>
      <c r="E102" s="105" t="s">
        <v>263</v>
      </c>
      <c r="F102" s="115" t="s">
        <v>255</v>
      </c>
      <c r="G102" s="116"/>
      <c r="H102" s="67">
        <v>30</v>
      </c>
      <c r="I102" s="156">
        <v>37.64</v>
      </c>
      <c r="J102" s="158">
        <f t="shared" si="1"/>
        <v>1129.2</v>
      </c>
      <c r="K102" s="153" t="s">
        <v>180</v>
      </c>
      <c r="L102" s="161">
        <v>1129.2</v>
      </c>
    </row>
    <row r="103" spans="1:12" ht="25.5" x14ac:dyDescent="0.2">
      <c r="A103" s="102" t="s">
        <v>405</v>
      </c>
      <c r="B103" s="113" t="s">
        <v>264</v>
      </c>
      <c r="C103" s="114" t="s">
        <v>265</v>
      </c>
      <c r="D103" s="105" t="s">
        <v>256</v>
      </c>
      <c r="E103" s="105" t="s">
        <v>263</v>
      </c>
      <c r="F103" s="115" t="s">
        <v>255</v>
      </c>
      <c r="G103" s="116"/>
      <c r="H103" s="67">
        <v>200</v>
      </c>
      <c r="I103" s="156">
        <v>68.400000000000006</v>
      </c>
      <c r="J103" s="158">
        <f t="shared" si="1"/>
        <v>13680.000000000002</v>
      </c>
      <c r="K103" s="153" t="s">
        <v>180</v>
      </c>
      <c r="L103" s="161">
        <v>13680.000000000002</v>
      </c>
    </row>
    <row r="104" spans="1:12" ht="25.5" x14ac:dyDescent="0.2">
      <c r="A104" s="102" t="s">
        <v>406</v>
      </c>
      <c r="B104" s="113" t="s">
        <v>266</v>
      </c>
      <c r="C104" s="114" t="s">
        <v>267</v>
      </c>
      <c r="D104" s="105" t="s">
        <v>256</v>
      </c>
      <c r="E104" s="105" t="s">
        <v>54</v>
      </c>
      <c r="F104" s="117" t="s">
        <v>260</v>
      </c>
      <c r="G104" s="116"/>
      <c r="H104" s="67">
        <v>200</v>
      </c>
      <c r="I104" s="156">
        <v>38</v>
      </c>
      <c r="J104" s="158">
        <f t="shared" si="1"/>
        <v>7600</v>
      </c>
      <c r="K104" s="153" t="s">
        <v>180</v>
      </c>
      <c r="L104" s="161">
        <v>7600</v>
      </c>
    </row>
    <row r="105" spans="1:12" ht="25.5" x14ac:dyDescent="0.2">
      <c r="A105" s="102" t="s">
        <v>407</v>
      </c>
      <c r="B105" s="113" t="s">
        <v>465</v>
      </c>
      <c r="C105" s="118" t="s">
        <v>257</v>
      </c>
      <c r="D105" s="105" t="s">
        <v>268</v>
      </c>
      <c r="E105" s="105" t="s">
        <v>254</v>
      </c>
      <c r="F105" s="118" t="s">
        <v>260</v>
      </c>
      <c r="G105" s="116"/>
      <c r="H105" s="67">
        <v>2</v>
      </c>
      <c r="I105" s="156">
        <v>6.4</v>
      </c>
      <c r="J105" s="158">
        <f t="shared" si="1"/>
        <v>12.8</v>
      </c>
      <c r="K105" s="153" t="s">
        <v>180</v>
      </c>
      <c r="L105" s="161">
        <v>12.8</v>
      </c>
    </row>
    <row r="106" spans="1:12" ht="25.5" x14ac:dyDescent="0.2">
      <c r="A106" s="102" t="s">
        <v>408</v>
      </c>
      <c r="B106" s="113" t="s">
        <v>466</v>
      </c>
      <c r="C106" s="118" t="s">
        <v>258</v>
      </c>
      <c r="D106" s="105" t="s">
        <v>268</v>
      </c>
      <c r="E106" s="105" t="s">
        <v>254</v>
      </c>
      <c r="F106" s="118" t="s">
        <v>260</v>
      </c>
      <c r="G106" s="116"/>
      <c r="H106" s="67">
        <v>2</v>
      </c>
      <c r="I106" s="156">
        <v>6.4</v>
      </c>
      <c r="J106" s="158">
        <f t="shared" si="1"/>
        <v>12.8</v>
      </c>
      <c r="K106" s="153" t="s">
        <v>180</v>
      </c>
      <c r="L106" s="161">
        <v>12.8</v>
      </c>
    </row>
    <row r="107" spans="1:12" ht="25.5" x14ac:dyDescent="0.2">
      <c r="A107" s="102" t="s">
        <v>409</v>
      </c>
      <c r="B107" s="113" t="s">
        <v>467</v>
      </c>
      <c r="C107" s="114" t="s">
        <v>259</v>
      </c>
      <c r="D107" s="105" t="s">
        <v>256</v>
      </c>
      <c r="E107" s="105" t="s">
        <v>254</v>
      </c>
      <c r="F107" s="115" t="s">
        <v>255</v>
      </c>
      <c r="G107" s="119"/>
      <c r="H107" s="120">
        <v>5</v>
      </c>
      <c r="I107" s="156">
        <v>21.36</v>
      </c>
      <c r="J107" s="158">
        <f t="shared" si="1"/>
        <v>106.8</v>
      </c>
      <c r="K107" s="153" t="s">
        <v>180</v>
      </c>
      <c r="L107" s="161">
        <v>106.8</v>
      </c>
    </row>
    <row r="108" spans="1:12" ht="38.25" x14ac:dyDescent="0.2">
      <c r="A108" s="102" t="s">
        <v>410</v>
      </c>
      <c r="B108" s="121" t="s">
        <v>270</v>
      </c>
      <c r="C108" s="105" t="s">
        <v>271</v>
      </c>
      <c r="D108" s="105" t="s">
        <v>52</v>
      </c>
      <c r="E108" s="105" t="s">
        <v>254</v>
      </c>
      <c r="F108" s="122" t="s">
        <v>269</v>
      </c>
      <c r="G108" s="123"/>
      <c r="H108" s="67">
        <v>1000</v>
      </c>
      <c r="I108" s="156">
        <v>1.6</v>
      </c>
      <c r="J108" s="158">
        <f t="shared" si="1"/>
        <v>1600</v>
      </c>
      <c r="K108" s="153" t="s">
        <v>180</v>
      </c>
      <c r="L108" s="161">
        <v>1600</v>
      </c>
    </row>
    <row r="109" spans="1:12" ht="38.25" x14ac:dyDescent="0.2">
      <c r="A109" s="102" t="s">
        <v>411</v>
      </c>
      <c r="B109" s="121" t="s">
        <v>270</v>
      </c>
      <c r="C109" s="105" t="s">
        <v>271</v>
      </c>
      <c r="D109" s="105" t="s">
        <v>52</v>
      </c>
      <c r="E109" s="105" t="s">
        <v>254</v>
      </c>
      <c r="F109" s="124" t="s">
        <v>74</v>
      </c>
      <c r="G109" s="123"/>
      <c r="H109" s="67">
        <v>1000</v>
      </c>
      <c r="I109" s="156">
        <v>1.6</v>
      </c>
      <c r="J109" s="158">
        <f t="shared" si="1"/>
        <v>1600</v>
      </c>
      <c r="K109" s="153" t="s">
        <v>180</v>
      </c>
      <c r="L109" s="161">
        <v>1600</v>
      </c>
    </row>
    <row r="110" spans="1:12" ht="25.5" x14ac:dyDescent="0.2">
      <c r="A110" s="102" t="s">
        <v>412</v>
      </c>
      <c r="B110" s="125" t="s">
        <v>273</v>
      </c>
      <c r="C110" s="114" t="s">
        <v>274</v>
      </c>
      <c r="D110" s="105" t="s">
        <v>52</v>
      </c>
      <c r="E110" s="114" t="s">
        <v>272</v>
      </c>
      <c r="F110" s="122" t="s">
        <v>269</v>
      </c>
      <c r="G110" s="126"/>
      <c r="H110" s="43">
        <v>2</v>
      </c>
      <c r="I110" s="156">
        <v>5.98</v>
      </c>
      <c r="J110" s="158">
        <f t="shared" si="1"/>
        <v>11.96</v>
      </c>
      <c r="K110" s="153" t="s">
        <v>180</v>
      </c>
      <c r="L110" s="161">
        <v>11.96</v>
      </c>
    </row>
    <row r="111" spans="1:12" ht="25.5" x14ac:dyDescent="0.2">
      <c r="A111" s="102" t="s">
        <v>413</v>
      </c>
      <c r="B111" s="125" t="s">
        <v>275</v>
      </c>
      <c r="C111" s="114" t="s">
        <v>276</v>
      </c>
      <c r="D111" s="105" t="s">
        <v>52</v>
      </c>
      <c r="E111" s="114" t="s">
        <v>272</v>
      </c>
      <c r="F111" s="122" t="s">
        <v>269</v>
      </c>
      <c r="G111" s="126"/>
      <c r="H111" s="43">
        <v>2</v>
      </c>
      <c r="I111" s="156">
        <v>5.63</v>
      </c>
      <c r="J111" s="158">
        <f t="shared" si="1"/>
        <v>11.26</v>
      </c>
      <c r="K111" s="153" t="s">
        <v>180</v>
      </c>
      <c r="L111" s="161">
        <v>11.26</v>
      </c>
    </row>
    <row r="112" spans="1:12" ht="25.5" x14ac:dyDescent="0.2">
      <c r="A112" s="102" t="s">
        <v>414</v>
      </c>
      <c r="B112" s="121" t="s">
        <v>277</v>
      </c>
      <c r="C112" s="114" t="s">
        <v>278</v>
      </c>
      <c r="D112" s="105" t="s">
        <v>52</v>
      </c>
      <c r="E112" s="114" t="s">
        <v>272</v>
      </c>
      <c r="F112" s="122" t="s">
        <v>269</v>
      </c>
      <c r="G112" s="126"/>
      <c r="H112" s="43">
        <v>2</v>
      </c>
      <c r="I112" s="156">
        <v>14.12</v>
      </c>
      <c r="J112" s="158">
        <f t="shared" si="1"/>
        <v>28.24</v>
      </c>
      <c r="K112" s="153" t="s">
        <v>180</v>
      </c>
      <c r="L112" s="161">
        <v>28.24</v>
      </c>
    </row>
    <row r="113" spans="1:12" ht="25.5" x14ac:dyDescent="0.2">
      <c r="A113" s="102" t="s">
        <v>415</v>
      </c>
      <c r="B113" s="121" t="s">
        <v>279</v>
      </c>
      <c r="C113" s="114" t="s">
        <v>280</v>
      </c>
      <c r="D113" s="105" t="s">
        <v>52</v>
      </c>
      <c r="E113" s="114" t="s">
        <v>272</v>
      </c>
      <c r="F113" s="122" t="s">
        <v>269</v>
      </c>
      <c r="G113" s="126"/>
      <c r="H113" s="43">
        <v>2</v>
      </c>
      <c r="I113" s="156">
        <v>14.12</v>
      </c>
      <c r="J113" s="158">
        <f t="shared" si="1"/>
        <v>28.24</v>
      </c>
      <c r="K113" s="153" t="s">
        <v>180</v>
      </c>
      <c r="L113" s="161">
        <v>28.24</v>
      </c>
    </row>
    <row r="114" spans="1:12" ht="25.5" x14ac:dyDescent="0.2">
      <c r="A114" s="102" t="s">
        <v>416</v>
      </c>
      <c r="B114" s="125" t="s">
        <v>468</v>
      </c>
      <c r="C114" s="114" t="s">
        <v>281</v>
      </c>
      <c r="D114" s="105" t="s">
        <v>52</v>
      </c>
      <c r="E114" s="114" t="s">
        <v>272</v>
      </c>
      <c r="F114" s="122" t="s">
        <v>269</v>
      </c>
      <c r="G114" s="116"/>
      <c r="H114" s="67">
        <v>5</v>
      </c>
      <c r="I114" s="156">
        <v>5.9</v>
      </c>
      <c r="J114" s="158">
        <f t="shared" si="1"/>
        <v>29.5</v>
      </c>
      <c r="K114" s="153" t="s">
        <v>180</v>
      </c>
      <c r="L114" s="161">
        <v>29.5</v>
      </c>
    </row>
    <row r="115" spans="1:12" ht="25.5" x14ac:dyDescent="0.2">
      <c r="A115" s="102" t="s">
        <v>417</v>
      </c>
      <c r="B115" s="125" t="s">
        <v>469</v>
      </c>
      <c r="C115" s="114" t="s">
        <v>281</v>
      </c>
      <c r="D115" s="105" t="s">
        <v>52</v>
      </c>
      <c r="E115" s="114" t="s">
        <v>272</v>
      </c>
      <c r="F115" s="122" t="s">
        <v>269</v>
      </c>
      <c r="G115" s="116"/>
      <c r="H115" s="67">
        <v>5</v>
      </c>
      <c r="I115" s="156">
        <v>5.6</v>
      </c>
      <c r="J115" s="158">
        <f t="shared" si="1"/>
        <v>28</v>
      </c>
      <c r="K115" s="153" t="s">
        <v>180</v>
      </c>
      <c r="L115" s="161">
        <v>28</v>
      </c>
    </row>
    <row r="116" spans="1:12" ht="25.5" x14ac:dyDescent="0.2">
      <c r="A116" s="102" t="s">
        <v>418</v>
      </c>
      <c r="B116" s="127" t="s">
        <v>470</v>
      </c>
      <c r="C116" s="114" t="s">
        <v>282</v>
      </c>
      <c r="D116" s="105" t="s">
        <v>52</v>
      </c>
      <c r="E116" s="114" t="s">
        <v>272</v>
      </c>
      <c r="F116" s="122" t="s">
        <v>269</v>
      </c>
      <c r="G116" s="126"/>
      <c r="H116" s="43">
        <v>2</v>
      </c>
      <c r="I116" s="156">
        <v>7.9</v>
      </c>
      <c r="J116" s="158">
        <f t="shared" si="1"/>
        <v>15.8</v>
      </c>
      <c r="K116" s="153" t="s">
        <v>180</v>
      </c>
      <c r="L116" s="161">
        <v>15.8</v>
      </c>
    </row>
    <row r="117" spans="1:12" ht="25.5" x14ac:dyDescent="0.2">
      <c r="A117" s="102" t="s">
        <v>419</v>
      </c>
      <c r="B117" s="127" t="s">
        <v>471</v>
      </c>
      <c r="C117" s="114" t="s">
        <v>283</v>
      </c>
      <c r="D117" s="105" t="s">
        <v>52</v>
      </c>
      <c r="E117" s="114" t="s">
        <v>272</v>
      </c>
      <c r="F117" s="122" t="s">
        <v>269</v>
      </c>
      <c r="G117" s="126"/>
      <c r="H117" s="43">
        <v>2</v>
      </c>
      <c r="I117" s="156">
        <v>7.9</v>
      </c>
      <c r="J117" s="158">
        <f t="shared" si="1"/>
        <v>15.8</v>
      </c>
      <c r="K117" s="153" t="s">
        <v>180</v>
      </c>
      <c r="L117" s="161">
        <v>15.8</v>
      </c>
    </row>
    <row r="118" spans="1:12" ht="25.5" x14ac:dyDescent="0.2">
      <c r="A118" s="102" t="s">
        <v>420</v>
      </c>
      <c r="B118" s="125" t="s">
        <v>472</v>
      </c>
      <c r="C118" s="114" t="s">
        <v>285</v>
      </c>
      <c r="D118" s="105" t="s">
        <v>52</v>
      </c>
      <c r="E118" s="114" t="s">
        <v>272</v>
      </c>
      <c r="F118" s="122" t="s">
        <v>269</v>
      </c>
      <c r="G118" s="49"/>
      <c r="H118" s="67">
        <v>5</v>
      </c>
      <c r="I118" s="156">
        <v>12.15</v>
      </c>
      <c r="J118" s="158">
        <f t="shared" si="1"/>
        <v>60.75</v>
      </c>
      <c r="K118" s="153" t="s">
        <v>180</v>
      </c>
      <c r="L118" s="161">
        <v>60.75</v>
      </c>
    </row>
    <row r="119" spans="1:12" ht="25.5" x14ac:dyDescent="0.2">
      <c r="A119" s="102" t="s">
        <v>421</v>
      </c>
      <c r="B119" s="125" t="s">
        <v>473</v>
      </c>
      <c r="C119" s="114" t="s">
        <v>286</v>
      </c>
      <c r="D119" s="105" t="s">
        <v>52</v>
      </c>
      <c r="E119" s="114" t="s">
        <v>272</v>
      </c>
      <c r="F119" s="122" t="s">
        <v>269</v>
      </c>
      <c r="G119" s="49"/>
      <c r="H119" s="67">
        <v>5</v>
      </c>
      <c r="I119" s="156">
        <v>12.15</v>
      </c>
      <c r="J119" s="158">
        <f t="shared" si="1"/>
        <v>60.75</v>
      </c>
      <c r="K119" s="153" t="s">
        <v>180</v>
      </c>
      <c r="L119" s="161">
        <v>60.75</v>
      </c>
    </row>
    <row r="120" spans="1:12" ht="25.5" x14ac:dyDescent="0.2">
      <c r="A120" s="102" t="s">
        <v>422</v>
      </c>
      <c r="B120" s="125" t="s">
        <v>474</v>
      </c>
      <c r="C120" s="114" t="s">
        <v>287</v>
      </c>
      <c r="D120" s="105" t="s">
        <v>52</v>
      </c>
      <c r="E120" s="114" t="s">
        <v>272</v>
      </c>
      <c r="F120" s="122" t="s">
        <v>269</v>
      </c>
      <c r="G120" s="116"/>
      <c r="H120" s="67">
        <v>2</v>
      </c>
      <c r="I120" s="156">
        <v>9</v>
      </c>
      <c r="J120" s="158">
        <f t="shared" si="1"/>
        <v>18</v>
      </c>
      <c r="K120" s="153" t="s">
        <v>180</v>
      </c>
      <c r="L120" s="161">
        <v>18</v>
      </c>
    </row>
    <row r="121" spans="1:12" ht="25.5" x14ac:dyDescent="0.2">
      <c r="A121" s="102" t="s">
        <v>423</v>
      </c>
      <c r="B121" s="127" t="s">
        <v>475</v>
      </c>
      <c r="C121" s="105" t="s">
        <v>288</v>
      </c>
      <c r="D121" s="105" t="s">
        <v>52</v>
      </c>
      <c r="E121" s="105" t="s">
        <v>272</v>
      </c>
      <c r="F121" s="122" t="s">
        <v>269</v>
      </c>
      <c r="G121" s="128"/>
      <c r="H121" s="43">
        <v>220</v>
      </c>
      <c r="I121" s="156">
        <v>5.5</v>
      </c>
      <c r="J121" s="158">
        <f t="shared" si="1"/>
        <v>1210</v>
      </c>
      <c r="K121" s="153" t="s">
        <v>180</v>
      </c>
      <c r="L121" s="161">
        <v>1210</v>
      </c>
    </row>
    <row r="122" spans="1:12" ht="25.5" x14ac:dyDescent="0.2">
      <c r="A122" s="129" t="s">
        <v>424</v>
      </c>
      <c r="B122" s="130" t="s">
        <v>476</v>
      </c>
      <c r="C122" s="105" t="s">
        <v>288</v>
      </c>
      <c r="D122" s="105" t="s">
        <v>52</v>
      </c>
      <c r="E122" s="105" t="s">
        <v>272</v>
      </c>
      <c r="F122" s="122" t="s">
        <v>269</v>
      </c>
      <c r="G122" s="128"/>
      <c r="H122" s="43">
        <v>50</v>
      </c>
      <c r="I122" s="156">
        <v>5.7</v>
      </c>
      <c r="J122" s="158">
        <f t="shared" si="1"/>
        <v>285</v>
      </c>
      <c r="K122" s="153" t="s">
        <v>180</v>
      </c>
      <c r="L122" s="161">
        <v>285</v>
      </c>
    </row>
    <row r="123" spans="1:12" ht="15.75" x14ac:dyDescent="0.2">
      <c r="A123" s="102" t="s">
        <v>425</v>
      </c>
      <c r="B123" s="125" t="s">
        <v>289</v>
      </c>
      <c r="C123" s="105" t="s">
        <v>290</v>
      </c>
      <c r="D123" s="105" t="s">
        <v>52</v>
      </c>
      <c r="E123" s="105" t="s">
        <v>254</v>
      </c>
      <c r="F123" s="131" t="s">
        <v>284</v>
      </c>
      <c r="G123" s="128"/>
      <c r="H123" s="67">
        <v>500</v>
      </c>
      <c r="I123" s="156">
        <v>1.2</v>
      </c>
      <c r="J123" s="158">
        <f t="shared" si="1"/>
        <v>600</v>
      </c>
      <c r="K123" s="153" t="s">
        <v>180</v>
      </c>
      <c r="L123" s="161">
        <v>600</v>
      </c>
    </row>
    <row r="124" spans="1:12" ht="25.5" x14ac:dyDescent="0.2">
      <c r="A124" s="102" t="s">
        <v>426</v>
      </c>
      <c r="B124" s="125" t="s">
        <v>291</v>
      </c>
      <c r="C124" s="114" t="s">
        <v>292</v>
      </c>
      <c r="D124" s="105" t="s">
        <v>52</v>
      </c>
      <c r="E124" s="132" t="s">
        <v>230</v>
      </c>
      <c r="F124" s="131" t="s">
        <v>284</v>
      </c>
      <c r="G124" s="128"/>
      <c r="H124" s="67">
        <v>500</v>
      </c>
      <c r="I124" s="156">
        <v>1.2</v>
      </c>
      <c r="J124" s="158">
        <f t="shared" si="1"/>
        <v>600</v>
      </c>
      <c r="K124" s="153" t="s">
        <v>180</v>
      </c>
      <c r="L124" s="161">
        <v>600</v>
      </c>
    </row>
    <row r="125" spans="1:12" s="83" customFormat="1" ht="25.5" x14ac:dyDescent="0.2">
      <c r="A125" s="102" t="s">
        <v>427</v>
      </c>
      <c r="B125" s="125" t="s">
        <v>477</v>
      </c>
      <c r="C125" s="105" t="s">
        <v>293</v>
      </c>
      <c r="D125" s="105" t="s">
        <v>52</v>
      </c>
      <c r="E125" s="114" t="s">
        <v>230</v>
      </c>
      <c r="F125" s="131" t="s">
        <v>269</v>
      </c>
      <c r="G125" s="128"/>
      <c r="H125" s="67">
        <v>100</v>
      </c>
      <c r="I125" s="156">
        <v>1.8</v>
      </c>
      <c r="J125" s="158">
        <f t="shared" si="1"/>
        <v>180</v>
      </c>
      <c r="K125" s="153" t="s">
        <v>180</v>
      </c>
      <c r="L125" s="156">
        <v>180</v>
      </c>
    </row>
    <row r="126" spans="1:12" ht="25.5" x14ac:dyDescent="0.2">
      <c r="A126" s="102" t="s">
        <v>428</v>
      </c>
      <c r="B126" s="125" t="s">
        <v>478</v>
      </c>
      <c r="C126" s="124" t="s">
        <v>294</v>
      </c>
      <c r="D126" s="105" t="s">
        <v>52</v>
      </c>
      <c r="E126" s="105" t="s">
        <v>254</v>
      </c>
      <c r="F126" s="133" t="s">
        <v>269</v>
      </c>
      <c r="G126" s="128"/>
      <c r="H126" s="67">
        <v>500</v>
      </c>
      <c r="I126" s="156">
        <v>1.8</v>
      </c>
      <c r="J126" s="158">
        <f t="shared" si="1"/>
        <v>900</v>
      </c>
      <c r="K126" s="153" t="s">
        <v>180</v>
      </c>
      <c r="L126" s="161">
        <v>900</v>
      </c>
    </row>
    <row r="127" spans="1:12" ht="25.5" x14ac:dyDescent="0.2">
      <c r="A127" s="102" t="s">
        <v>429</v>
      </c>
      <c r="B127" s="125" t="s">
        <v>479</v>
      </c>
      <c r="C127" s="105" t="s">
        <v>295</v>
      </c>
      <c r="D127" s="105" t="s">
        <v>52</v>
      </c>
      <c r="E127" s="105" t="s">
        <v>254</v>
      </c>
      <c r="F127" s="115" t="s">
        <v>211</v>
      </c>
      <c r="G127" s="128"/>
      <c r="H127" s="67">
        <v>10</v>
      </c>
      <c r="I127" s="156">
        <v>26</v>
      </c>
      <c r="J127" s="158">
        <f t="shared" si="1"/>
        <v>260</v>
      </c>
      <c r="K127" s="153" t="s">
        <v>180</v>
      </c>
      <c r="L127" s="161">
        <v>260</v>
      </c>
    </row>
    <row r="128" spans="1:12" ht="25.5" x14ac:dyDescent="0.2">
      <c r="A128" s="102" t="s">
        <v>430</v>
      </c>
      <c r="B128" s="125" t="s">
        <v>480</v>
      </c>
      <c r="C128" s="105" t="s">
        <v>296</v>
      </c>
      <c r="D128" s="105" t="s">
        <v>52</v>
      </c>
      <c r="E128" s="105" t="s">
        <v>254</v>
      </c>
      <c r="F128" s="115" t="s">
        <v>211</v>
      </c>
      <c r="G128" s="128"/>
      <c r="H128" s="67">
        <v>10</v>
      </c>
      <c r="I128" s="156">
        <v>26</v>
      </c>
      <c r="J128" s="158">
        <f t="shared" si="1"/>
        <v>260</v>
      </c>
      <c r="K128" s="153" t="s">
        <v>180</v>
      </c>
      <c r="L128" s="161">
        <v>260</v>
      </c>
    </row>
    <row r="129" spans="1:12" ht="25.5" x14ac:dyDescent="0.2">
      <c r="A129" s="129" t="s">
        <v>431</v>
      </c>
      <c r="B129" s="125" t="s">
        <v>481</v>
      </c>
      <c r="C129" s="114" t="s">
        <v>297</v>
      </c>
      <c r="D129" s="105" t="s">
        <v>52</v>
      </c>
      <c r="E129" s="114" t="s">
        <v>272</v>
      </c>
      <c r="F129" s="134" t="s">
        <v>269</v>
      </c>
      <c r="G129" s="126"/>
      <c r="H129" s="152">
        <v>15</v>
      </c>
      <c r="I129" s="156">
        <v>7.1</v>
      </c>
      <c r="J129" s="158">
        <f t="shared" si="1"/>
        <v>106.5</v>
      </c>
      <c r="K129" s="153" t="s">
        <v>180</v>
      </c>
      <c r="L129" s="161">
        <v>106.5</v>
      </c>
    </row>
    <row r="130" spans="1:12" ht="25.5" x14ac:dyDescent="0.2">
      <c r="A130" s="129" t="s">
        <v>432</v>
      </c>
      <c r="B130" s="125" t="s">
        <v>481</v>
      </c>
      <c r="C130" s="114" t="s">
        <v>297</v>
      </c>
      <c r="D130" s="105" t="s">
        <v>52</v>
      </c>
      <c r="E130" s="105" t="s">
        <v>254</v>
      </c>
      <c r="F130" s="133" t="s">
        <v>269</v>
      </c>
      <c r="G130" s="128"/>
      <c r="H130" s="67">
        <v>15</v>
      </c>
      <c r="I130" s="156">
        <v>7.1</v>
      </c>
      <c r="J130" s="158">
        <f t="shared" si="1"/>
        <v>106.5</v>
      </c>
      <c r="K130" s="153" t="s">
        <v>180</v>
      </c>
      <c r="L130" s="161">
        <v>106.5</v>
      </c>
    </row>
    <row r="131" spans="1:12" ht="25.5" x14ac:dyDescent="0.2">
      <c r="A131" s="129" t="s">
        <v>433</v>
      </c>
      <c r="B131" s="125" t="s">
        <v>482</v>
      </c>
      <c r="C131" s="114" t="s">
        <v>298</v>
      </c>
      <c r="D131" s="105" t="s">
        <v>52</v>
      </c>
      <c r="E131" s="105" t="s">
        <v>254</v>
      </c>
      <c r="F131" s="133" t="s">
        <v>269</v>
      </c>
      <c r="G131" s="128"/>
      <c r="H131" s="67">
        <v>15</v>
      </c>
      <c r="I131" s="156">
        <v>6.85</v>
      </c>
      <c r="J131" s="158">
        <f t="shared" si="1"/>
        <v>102.75</v>
      </c>
      <c r="K131" s="153" t="s">
        <v>180</v>
      </c>
      <c r="L131" s="161">
        <v>102.75</v>
      </c>
    </row>
    <row r="132" spans="1:12" ht="38.25" x14ac:dyDescent="0.2">
      <c r="A132" s="129" t="s">
        <v>434</v>
      </c>
      <c r="B132" s="121" t="s">
        <v>299</v>
      </c>
      <c r="C132" s="103" t="s">
        <v>300</v>
      </c>
      <c r="D132" s="105" t="s">
        <v>483</v>
      </c>
      <c r="E132" s="105" t="s">
        <v>272</v>
      </c>
      <c r="F132" s="115" t="s">
        <v>269</v>
      </c>
      <c r="G132" s="135"/>
      <c r="H132" s="136">
        <v>50</v>
      </c>
      <c r="I132" s="156">
        <v>3.5</v>
      </c>
      <c r="J132" s="158">
        <f t="shared" si="1"/>
        <v>175</v>
      </c>
      <c r="K132" s="153" t="s">
        <v>180</v>
      </c>
      <c r="L132" s="161">
        <v>175</v>
      </c>
    </row>
    <row r="133" spans="1:12" ht="25.5" x14ac:dyDescent="0.2">
      <c r="A133" s="129" t="s">
        <v>435</v>
      </c>
      <c r="B133" s="137" t="s">
        <v>301</v>
      </c>
      <c r="C133" s="138" t="s">
        <v>302</v>
      </c>
      <c r="D133" s="139" t="s">
        <v>52</v>
      </c>
      <c r="E133" s="139" t="s">
        <v>272</v>
      </c>
      <c r="F133" s="140" t="s">
        <v>269</v>
      </c>
      <c r="G133" s="123"/>
      <c r="H133" s="67">
        <v>20</v>
      </c>
      <c r="I133" s="156">
        <v>3</v>
      </c>
      <c r="J133" s="158">
        <f t="shared" si="1"/>
        <v>60</v>
      </c>
      <c r="K133" s="153" t="s">
        <v>180</v>
      </c>
      <c r="L133" s="161">
        <v>60</v>
      </c>
    </row>
    <row r="134" spans="1:12" ht="25.5" x14ac:dyDescent="0.2">
      <c r="A134" s="129" t="s">
        <v>436</v>
      </c>
      <c r="B134" s="127" t="s">
        <v>303</v>
      </c>
      <c r="C134" s="105" t="s">
        <v>304</v>
      </c>
      <c r="D134" s="105" t="s">
        <v>52</v>
      </c>
      <c r="E134" s="105" t="s">
        <v>254</v>
      </c>
      <c r="F134" s="122" t="s">
        <v>269</v>
      </c>
      <c r="G134" s="128"/>
      <c r="H134" s="67">
        <v>10</v>
      </c>
      <c r="I134" s="156">
        <v>8.98</v>
      </c>
      <c r="J134" s="158">
        <f t="shared" si="1"/>
        <v>89.800000000000011</v>
      </c>
      <c r="K134" s="153" t="s">
        <v>180</v>
      </c>
      <c r="L134" s="161">
        <v>89.800000000000011</v>
      </c>
    </row>
    <row r="135" spans="1:12" ht="25.5" x14ac:dyDescent="0.2">
      <c r="A135" s="129" t="s">
        <v>437</v>
      </c>
      <c r="B135" s="127" t="s">
        <v>305</v>
      </c>
      <c r="C135" s="105" t="s">
        <v>306</v>
      </c>
      <c r="D135" s="105" t="s">
        <v>52</v>
      </c>
      <c r="E135" s="105" t="s">
        <v>254</v>
      </c>
      <c r="F135" s="122" t="s">
        <v>269</v>
      </c>
      <c r="G135" s="128"/>
      <c r="H135" s="67">
        <v>10</v>
      </c>
      <c r="I135" s="156">
        <v>7.9</v>
      </c>
      <c r="J135" s="158">
        <f t="shared" si="1"/>
        <v>79</v>
      </c>
      <c r="K135" s="153" t="s">
        <v>180</v>
      </c>
      <c r="L135" s="161">
        <v>79</v>
      </c>
    </row>
    <row r="136" spans="1:12" ht="25.5" x14ac:dyDescent="0.2">
      <c r="A136" s="129" t="s">
        <v>438</v>
      </c>
      <c r="B136" s="125" t="s">
        <v>307</v>
      </c>
      <c r="C136" s="114" t="s">
        <v>308</v>
      </c>
      <c r="D136" s="105" t="s">
        <v>52</v>
      </c>
      <c r="E136" s="105" t="s">
        <v>254</v>
      </c>
      <c r="F136" s="122" t="s">
        <v>269</v>
      </c>
      <c r="G136" s="128"/>
      <c r="H136" s="67">
        <v>150</v>
      </c>
      <c r="I136" s="156">
        <v>1.8</v>
      </c>
      <c r="J136" s="158">
        <f t="shared" si="1"/>
        <v>270</v>
      </c>
      <c r="K136" s="153" t="s">
        <v>180</v>
      </c>
      <c r="L136" s="161">
        <v>270</v>
      </c>
    </row>
    <row r="137" spans="1:12" ht="38.25" x14ac:dyDescent="0.2">
      <c r="A137" s="129" t="s">
        <v>439</v>
      </c>
      <c r="B137" s="125" t="s">
        <v>309</v>
      </c>
      <c r="C137" s="141" t="s">
        <v>310</v>
      </c>
      <c r="D137" s="105" t="s">
        <v>52</v>
      </c>
      <c r="E137" s="105" t="s">
        <v>311</v>
      </c>
      <c r="F137" s="122" t="s">
        <v>269</v>
      </c>
      <c r="G137" s="128"/>
      <c r="H137" s="67">
        <v>10</v>
      </c>
      <c r="I137" s="156">
        <v>2.9</v>
      </c>
      <c r="J137" s="158">
        <f t="shared" ref="J137:J148" si="2">I137*H137</f>
        <v>29</v>
      </c>
      <c r="K137" s="153" t="s">
        <v>180</v>
      </c>
      <c r="L137" s="161">
        <v>29</v>
      </c>
    </row>
    <row r="138" spans="1:12" ht="25.5" x14ac:dyDescent="0.2">
      <c r="A138" s="129" t="s">
        <v>440</v>
      </c>
      <c r="B138" s="125" t="s">
        <v>312</v>
      </c>
      <c r="C138" s="114" t="s">
        <v>313</v>
      </c>
      <c r="D138" s="105" t="s">
        <v>52</v>
      </c>
      <c r="E138" s="114" t="s">
        <v>272</v>
      </c>
      <c r="F138" s="133" t="s">
        <v>269</v>
      </c>
      <c r="G138" s="142"/>
      <c r="H138" s="143">
        <v>250</v>
      </c>
      <c r="I138" s="156">
        <v>1.9</v>
      </c>
      <c r="J138" s="158">
        <f t="shared" si="2"/>
        <v>475</v>
      </c>
      <c r="K138" s="153" t="s">
        <v>180</v>
      </c>
      <c r="L138" s="161">
        <v>475</v>
      </c>
    </row>
    <row r="139" spans="1:12" ht="25.5" x14ac:dyDescent="0.2">
      <c r="A139" s="129" t="s">
        <v>441</v>
      </c>
      <c r="B139" s="121" t="s">
        <v>315</v>
      </c>
      <c r="C139" s="118" t="s">
        <v>314</v>
      </c>
      <c r="D139" s="105" t="s">
        <v>52</v>
      </c>
      <c r="E139" s="114" t="s">
        <v>272</v>
      </c>
      <c r="F139" s="133" t="s">
        <v>269</v>
      </c>
      <c r="G139" s="123"/>
      <c r="H139" s="67">
        <v>300</v>
      </c>
      <c r="I139" s="156">
        <v>1.45</v>
      </c>
      <c r="J139" s="158">
        <f t="shared" si="2"/>
        <v>435</v>
      </c>
      <c r="K139" s="153" t="s">
        <v>180</v>
      </c>
      <c r="L139" s="161">
        <v>435</v>
      </c>
    </row>
    <row r="140" spans="1:12" ht="25.5" x14ac:dyDescent="0.2">
      <c r="A140" s="129" t="s">
        <v>442</v>
      </c>
      <c r="B140" s="125" t="s">
        <v>316</v>
      </c>
      <c r="C140" s="114" t="s">
        <v>317</v>
      </c>
      <c r="D140" s="105" t="s">
        <v>52</v>
      </c>
      <c r="E140" s="105" t="s">
        <v>254</v>
      </c>
      <c r="F140" s="122" t="s">
        <v>269</v>
      </c>
      <c r="G140" s="123"/>
      <c r="H140" s="67">
        <v>300</v>
      </c>
      <c r="I140" s="156">
        <v>4.3</v>
      </c>
      <c r="J140" s="158">
        <f t="shared" si="2"/>
        <v>1290</v>
      </c>
      <c r="K140" s="153" t="s">
        <v>180</v>
      </c>
      <c r="L140" s="161">
        <v>1290</v>
      </c>
    </row>
    <row r="141" spans="1:12" ht="25.5" x14ac:dyDescent="0.2">
      <c r="A141" s="129" t="s">
        <v>443</v>
      </c>
      <c r="B141" s="125" t="s">
        <v>318</v>
      </c>
      <c r="C141" s="105" t="s">
        <v>319</v>
      </c>
      <c r="D141" s="105" t="s">
        <v>52</v>
      </c>
      <c r="E141" s="105" t="s">
        <v>254</v>
      </c>
      <c r="F141" s="133" t="s">
        <v>269</v>
      </c>
      <c r="G141" s="123"/>
      <c r="H141" s="67">
        <v>5</v>
      </c>
      <c r="I141" s="156">
        <v>12.95</v>
      </c>
      <c r="J141" s="158">
        <f t="shared" si="2"/>
        <v>64.75</v>
      </c>
      <c r="K141" s="153" t="s">
        <v>180</v>
      </c>
      <c r="L141" s="161">
        <v>64.75</v>
      </c>
    </row>
    <row r="142" spans="1:12" ht="20.25" customHeight="1" x14ac:dyDescent="0.2">
      <c r="A142" s="129" t="s">
        <v>444</v>
      </c>
      <c r="B142" s="125" t="s">
        <v>320</v>
      </c>
      <c r="C142" s="105" t="s">
        <v>321</v>
      </c>
      <c r="D142" s="105" t="s">
        <v>52</v>
      </c>
      <c r="E142" s="105" t="s">
        <v>254</v>
      </c>
      <c r="F142" s="133" t="s">
        <v>269</v>
      </c>
      <c r="G142" s="123"/>
      <c r="H142" s="67">
        <v>5</v>
      </c>
      <c r="I142" s="156">
        <v>12.95</v>
      </c>
      <c r="J142" s="158">
        <f t="shared" si="2"/>
        <v>64.75</v>
      </c>
      <c r="K142" s="153" t="s">
        <v>180</v>
      </c>
      <c r="L142" s="161">
        <v>64.75</v>
      </c>
    </row>
    <row r="143" spans="1:12" s="83" customFormat="1" ht="51" customHeight="1" x14ac:dyDescent="0.2">
      <c r="A143" s="144" t="s">
        <v>445</v>
      </c>
      <c r="B143" s="145" t="s">
        <v>484</v>
      </c>
      <c r="C143" s="146" t="s">
        <v>451</v>
      </c>
      <c r="D143" s="146" t="s">
        <v>329</v>
      </c>
      <c r="E143" s="146" t="s">
        <v>330</v>
      </c>
      <c r="F143" s="146" t="s">
        <v>331</v>
      </c>
      <c r="G143" s="146"/>
      <c r="H143" s="52">
        <v>5</v>
      </c>
      <c r="I143" s="156">
        <v>1.9</v>
      </c>
      <c r="J143" s="158">
        <f t="shared" si="2"/>
        <v>9.5</v>
      </c>
      <c r="K143" s="153" t="s">
        <v>180</v>
      </c>
      <c r="L143" s="156">
        <v>9.5</v>
      </c>
    </row>
    <row r="144" spans="1:12" s="83" customFormat="1" ht="38.25" x14ac:dyDescent="0.2">
      <c r="A144" s="147" t="s">
        <v>446</v>
      </c>
      <c r="B144" s="56" t="s">
        <v>332</v>
      </c>
      <c r="C144" s="57" t="s">
        <v>333</v>
      </c>
      <c r="D144" s="57" t="s">
        <v>329</v>
      </c>
      <c r="E144" s="57" t="s">
        <v>334</v>
      </c>
      <c r="F144" s="57" t="s">
        <v>331</v>
      </c>
      <c r="G144" s="57"/>
      <c r="H144" s="43">
        <v>10</v>
      </c>
      <c r="I144" s="156">
        <v>36.4</v>
      </c>
      <c r="J144" s="158">
        <f t="shared" si="2"/>
        <v>364</v>
      </c>
      <c r="K144" s="153" t="s">
        <v>180</v>
      </c>
      <c r="L144" s="156">
        <v>364</v>
      </c>
    </row>
    <row r="145" spans="1:16" s="83" customFormat="1" ht="38.25" x14ac:dyDescent="0.2">
      <c r="A145" s="147" t="s">
        <v>447</v>
      </c>
      <c r="B145" s="56" t="s">
        <v>335</v>
      </c>
      <c r="C145" s="57" t="s">
        <v>336</v>
      </c>
      <c r="D145" s="57" t="s">
        <v>329</v>
      </c>
      <c r="E145" s="57" t="s">
        <v>334</v>
      </c>
      <c r="F145" s="57" t="s">
        <v>331</v>
      </c>
      <c r="G145" s="57"/>
      <c r="H145" s="43">
        <v>10</v>
      </c>
      <c r="I145" s="156">
        <v>36.4</v>
      </c>
      <c r="J145" s="158">
        <f t="shared" si="2"/>
        <v>364</v>
      </c>
      <c r="K145" s="153" t="s">
        <v>180</v>
      </c>
      <c r="L145" s="156">
        <v>364</v>
      </c>
    </row>
    <row r="146" spans="1:16" s="27" customFormat="1" ht="38.25" x14ac:dyDescent="0.2">
      <c r="A146" s="39" t="s">
        <v>448</v>
      </c>
      <c r="B146" s="44" t="s">
        <v>89</v>
      </c>
      <c r="C146" s="45" t="s">
        <v>68</v>
      </c>
      <c r="D146" s="45" t="s">
        <v>20</v>
      </c>
      <c r="E146" s="45" t="s">
        <v>150</v>
      </c>
      <c r="F146" s="45" t="s">
        <v>338</v>
      </c>
      <c r="G146" s="42"/>
      <c r="H146" s="51">
        <v>150</v>
      </c>
      <c r="I146" s="156">
        <v>15</v>
      </c>
      <c r="J146" s="158">
        <f t="shared" si="2"/>
        <v>2250</v>
      </c>
      <c r="K146" s="153" t="s">
        <v>180</v>
      </c>
      <c r="L146" s="161">
        <v>2250</v>
      </c>
    </row>
    <row r="147" spans="1:16" s="27" customFormat="1" ht="38.25" x14ac:dyDescent="0.2">
      <c r="A147" s="39" t="s">
        <v>449</v>
      </c>
      <c r="B147" s="44" t="s">
        <v>90</v>
      </c>
      <c r="C147" s="45" t="s">
        <v>70</v>
      </c>
      <c r="D147" s="45" t="s">
        <v>20</v>
      </c>
      <c r="E147" s="45" t="s">
        <v>150</v>
      </c>
      <c r="F147" s="45" t="s">
        <v>338</v>
      </c>
      <c r="G147" s="42"/>
      <c r="H147" s="51">
        <v>150</v>
      </c>
      <c r="I147" s="156">
        <v>15</v>
      </c>
      <c r="J147" s="158">
        <f t="shared" si="2"/>
        <v>2250</v>
      </c>
      <c r="K147" s="153" t="s">
        <v>180</v>
      </c>
      <c r="L147" s="161">
        <v>2250</v>
      </c>
    </row>
    <row r="148" spans="1:16" s="27" customFormat="1" ht="63.75" x14ac:dyDescent="0.2">
      <c r="A148" s="39" t="s">
        <v>450</v>
      </c>
      <c r="B148" s="44" t="s">
        <v>91</v>
      </c>
      <c r="C148" s="45" t="s">
        <v>69</v>
      </c>
      <c r="D148" s="45" t="s">
        <v>20</v>
      </c>
      <c r="E148" s="45" t="s">
        <v>35</v>
      </c>
      <c r="F148" s="45" t="s">
        <v>24</v>
      </c>
      <c r="G148" s="42"/>
      <c r="H148" s="148">
        <v>150</v>
      </c>
      <c r="I148" s="156">
        <v>31.6</v>
      </c>
      <c r="J148" s="158">
        <f t="shared" si="2"/>
        <v>4740</v>
      </c>
      <c r="K148" s="153" t="s">
        <v>180</v>
      </c>
      <c r="L148" s="161">
        <v>4740</v>
      </c>
    </row>
    <row r="149" spans="1:16" s="27" customFormat="1" ht="34.15" customHeight="1" x14ac:dyDescent="0.2">
      <c r="A149" s="39"/>
      <c r="B149" s="44"/>
      <c r="C149" s="45"/>
      <c r="D149" s="45"/>
      <c r="E149" s="45"/>
      <c r="F149" s="45"/>
      <c r="G149" s="178" t="s">
        <v>460</v>
      </c>
      <c r="H149" s="179"/>
      <c r="I149" s="180"/>
      <c r="J149" s="162">
        <v>105174.65</v>
      </c>
      <c r="K149" s="153" t="s">
        <v>180</v>
      </c>
      <c r="L149" s="162">
        <v>105174.65</v>
      </c>
    </row>
    <row r="150" spans="1:16" s="27" customFormat="1" ht="126" customHeight="1" x14ac:dyDescent="0.2">
      <c r="A150" s="149"/>
      <c r="B150" s="172" t="s">
        <v>485</v>
      </c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50"/>
      <c r="N150" s="150"/>
      <c r="O150" s="150"/>
      <c r="P150" s="151"/>
    </row>
  </sheetData>
  <mergeCells count="9">
    <mergeCell ref="B150:L150"/>
    <mergeCell ref="B2:E2"/>
    <mergeCell ref="B3:E3"/>
    <mergeCell ref="J5:J6"/>
    <mergeCell ref="I5:I6"/>
    <mergeCell ref="L5:L6"/>
    <mergeCell ref="K5:K6"/>
    <mergeCell ref="B5:H5"/>
    <mergeCell ref="G149:I149"/>
  </mergeCells>
  <phoneticPr fontId="3" type="noConversion"/>
  <printOptions horizontalCentered="1"/>
  <pageMargins left="0.25" right="0.25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Biocheminiai tyrimai</vt:lpstr>
      <vt:lpstr>'Biocheminiai tyrimai'!Print_Area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Banys</dc:creator>
  <cp:lastModifiedBy>User</cp:lastModifiedBy>
  <cp:lastPrinted>2023-08-31T07:48:10Z</cp:lastPrinted>
  <dcterms:created xsi:type="dcterms:W3CDTF">2021-04-08T06:42:54Z</dcterms:created>
  <dcterms:modified xsi:type="dcterms:W3CDTF">2023-09-11T13:17:46Z</dcterms:modified>
</cp:coreProperties>
</file>