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https://mtin.sharepoint.com/sites/FormedicsServerisOneDrive/Bendrai naudojami dokumentai/Konkursai/2023 viešieji pirkimai/Viln Sant broncho 08 28 Nr. 683916/Dokumentai pateikimui/"/>
    </mc:Choice>
  </mc:AlternateContent>
  <xr:revisionPtr revIDLastSave="7" documentId="13_ncr:1_{E1ABDDCA-F476-4670-83DC-024462998719}" xr6:coauthVersionLast="47" xr6:coauthVersionMax="47" xr10:uidLastSave="{30DBC06D-29C9-344C-A1F9-C877ED1E3FC2}"/>
  <bookViews>
    <workbookView xWindow="0" yWindow="0" windowWidth="28800" windowHeight="18000" xr2:uid="{B60AB538-DF5F-4C70-89DE-30264546014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 l="1"/>
  <c r="I9" i="1" l="1"/>
  <c r="J9" i="1" s="1"/>
  <c r="J8" i="1" l="1"/>
</calcChain>
</file>

<file path=xl/sharedStrings.xml><?xml version="1.0" encoding="utf-8"?>
<sst xmlns="http://schemas.openxmlformats.org/spreadsheetml/2006/main" count="24" uniqueCount="23">
  <si>
    <t>Pirkimo dalies Nr.</t>
  </si>
  <si>
    <t xml:space="preserve">Charakteristikos, reikalavimai </t>
  </si>
  <si>
    <t>Mato vienetas</t>
  </si>
  <si>
    <t>PVM tarifas ٪</t>
  </si>
  <si>
    <t>Pintas stemplės stentas viršutinio ir vidurinio stemplės trečdalio stentavimui</t>
  </si>
  <si>
    <t xml:space="preserve">vnt. </t>
  </si>
  <si>
    <t>Bronchų hidraulinis  (pneumatinis) dilatatorius</t>
  </si>
  <si>
    <t xml:space="preserve">Stento karkaso pynė turi būti pagaminta iš nitinolio; Stento karkasas turi būti pintas kabliuko tipo pyne arba taisyklingo rombo formos pyne, su atraumatiškais suapvalintais kraštais; Abiejuose stento galuose turi būti "lasso" tipo siūlas, skirtas stento padėties koregavimui; "lasso" siūlas turi būti metalinis arba polimerinis, bent 20 % ilgesnis už stento perimetrą; Stentas turi būti "kaulo" formos; viršutinė jo dalis - platesnė už apatinę arba vienas užsibaigiantis platėjančiomis kilpelėmis; stentas turi tūrėti "antimigracinė" formą; Stento galuose ir viduryje turi būti auksiniai platininiai ar.rentgenokontrastiniai markeriai , kurių kiekviename lygmenyje turėtų būti ne mažiau kaip 4 (iš viso - ne mažiau kaip 12) arba visas stentas yra rentgeno kontrastinis; Stentas ir jo priedai turi būti sterilioje pakuotėje; įvedimo sistemos ilgis 80-120cm. Stento ilgis 9-17cm., diametras 17-19mm arba 22-24mm ( pagal poreikį ). </t>
  </si>
  <si>
    <t>Dilatatoriaus kateterio diametras - ne didesnis nei  2,5 mm, ilgis - 110 cm, balionėlių ilgis – 30-55 mm, balionėlių diametrai iki 20 mm, graduojami kas 2 mm; dilatatorius turi vidinį kanalą, per kurį galima lengvai prastumti  0,8-0,89 mm diametro vielos pravediklį. Diliatatorius  balionėlis turi turėti mažiausiai 2 rentgenokontrastinius žymenis.</t>
  </si>
  <si>
    <t>Pirkimo dalies  pavadinimas</t>
  </si>
  <si>
    <t xml:space="preserve">Kiekis </t>
  </si>
  <si>
    <t>Bendra pasiūlymo kaina Eur be PVM</t>
  </si>
  <si>
    <t>Pirkimui skirtos lėšos, Eur su PVM</t>
  </si>
  <si>
    <t xml:space="preserve">Pirkimo dokumentų SPS priedas Nr.1 </t>
  </si>
  <si>
    <t>TECHNINĖ SPECIFIKACIJA</t>
  </si>
  <si>
    <t xml:space="preserve">1. Prekių kokybė, žymėjimas, informacija vartotojui turi atitikti 93/42/EEC ir/ar MDR (ES) 2017/745 direktyvų reikalavimams. Privalomas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Prekės kodas gamintojo kataloge turi būti nurodytas, jeigu gamintojas turi savo prekių katalogą.
6. Pateikti kartu su pasiūlymu (privaloma) ne mažiau dviejų ISI indeksą turinčiame leidinyje išspausdintų mokslinių publikacijų apie atliktas prekės (kurios Valstybinė ligonių kasa prie SAM dar nepirko) studijas, patvirtinančias teigiamus jos taikymo rezultatus, kopijų.
</t>
  </si>
  <si>
    <t>Bendra pasiūlymo kaina Eur su PVM</t>
  </si>
  <si>
    <t>Tiekėjas šiame stulpelyje turi surašyti visas siūlomų prekių charakteristikas, taip pat nurodyti atitikimą reikalavimams pateikiamuose dokumentuose (žr. 5 p.)</t>
  </si>
  <si>
    <t>Firminis priemonių pavadinimas, gamintojas, priemonės kodas gamintojo kataloge, jei jis yra</t>
  </si>
  <si>
    <t>Vieneto įkainis EUR be PVM</t>
  </si>
  <si>
    <t>Bronchų ir stemplės stentų pirkimas, VUL SK Nr.7252</t>
  </si>
  <si>
    <t>Taewoong niti-S, P.Korėja, REF ESxxxxFDR2</t>
  </si>
  <si>
    <t xml:space="preserve">Stento karkaso pynė  pagaminta iš nitinolio; Stento karkasas pintas  taisyklingo rombo formos pyne, su atraumatiškais suapvalintais kraštais; Abiejuose stento galuose yra "lasso" tipo siūlas, skirtas stento padėties koregavimui; "lasso" siūlas  polimerinis, bent 20 % ilgesnis už stento perimetrą; Stentas  "kaulo" formos; viršutinė jo dalis - platesnė už apatinę arba vienas užsibaigiantis platėjančiomis kilpelėmis; stentas turi "antimigracinė" formą; Stento galuose ir viduryje yra  rentgenokontrastiniai markeriai , kurių kiekviename lygmenyje iš viso yra 10 ; Stentas ir jo priedai yra  sterilioje pakuotėje;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</si>
</sst>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
  </numFmts>
  <fonts count="6" x14ac:knownFonts="1">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1"/>
      <color rgb="FF000000"/>
      <name val="Times New Roman"/>
      <family val="1"/>
      <charset val="186"/>
    </font>
    <font>
      <i/>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4">
    <xf numFmtId="0" fontId="0" fillId="0" borderId="0" xfId="0"/>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wrapText="1"/>
    </xf>
    <xf numFmtId="165" fontId="1" fillId="2" borderId="1" xfId="0" applyNumberFormat="1" applyFont="1" applyFill="1" applyBorder="1" applyAlignment="1">
      <alignment horizontal="center" vertical="top" wrapText="1"/>
    </xf>
    <xf numFmtId="2" fontId="1" fillId="2" borderId="1" xfId="0" applyNumberFormat="1" applyFont="1" applyFill="1" applyBorder="1" applyAlignment="1">
      <alignment horizontal="center" vertical="top" wrapText="1"/>
    </xf>
    <xf numFmtId="0" fontId="2" fillId="2" borderId="0" xfId="0" applyFont="1" applyFill="1"/>
    <xf numFmtId="0" fontId="3"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66"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0" fillId="0" borderId="0" xfId="0" applyAlignment="1">
      <alignment horizontal="left" vertical="top" wrapText="1"/>
    </xf>
    <xf numFmtId="0" fontId="3" fillId="0" borderId="0" xfId="0" applyFont="1" applyAlignment="1">
      <alignment horizontal="center"/>
    </xf>
    <xf numFmtId="0" fontId="3" fillId="0" borderId="0" xfId="0" applyFont="1"/>
    <xf numFmtId="2" fontId="1" fillId="2" borderId="0" xfId="0" applyNumberFormat="1" applyFont="1" applyFill="1" applyAlignment="1">
      <alignment horizontal="center" vertical="top"/>
    </xf>
    <xf numFmtId="0" fontId="5" fillId="0" borderId="0" xfId="0" applyFont="1" applyAlignment="1">
      <alignment horizontal="right" vertical="top" wrapText="1"/>
    </xf>
    <xf numFmtId="0" fontId="0" fillId="0" borderId="0" xfId="0" applyAlignment="1">
      <alignment horizontal="left" vertical="top"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BDA1D-2BF9-47BB-8DFC-76E340E72EE3}">
  <dimension ref="A2:P11"/>
  <sheetViews>
    <sheetView tabSelected="1" topLeftCell="A8" zoomScale="117" workbookViewId="0">
      <selection activeCell="F9" sqref="F9"/>
    </sheetView>
  </sheetViews>
  <sheetFormatPr baseColWidth="10" defaultColWidth="8.83203125" defaultRowHeight="15" x14ac:dyDescent="0.2"/>
  <cols>
    <col min="2" max="2" width="24.83203125" customWidth="1"/>
    <col min="3" max="3" width="90.1640625" customWidth="1"/>
    <col min="5" max="5" width="10.1640625" customWidth="1"/>
    <col min="6" max="6" width="15" customWidth="1"/>
    <col min="9" max="9" width="11.6640625" customWidth="1"/>
    <col min="10" max="10" width="11.5" customWidth="1"/>
    <col min="11" max="11" width="38.83203125" customWidth="1"/>
    <col min="12" max="12" width="10" customWidth="1"/>
  </cols>
  <sheetData>
    <row r="2" spans="1:16" x14ac:dyDescent="0.2">
      <c r="J2" s="21" t="s">
        <v>13</v>
      </c>
      <c r="K2" s="21"/>
      <c r="L2" s="21"/>
    </row>
    <row r="3" spans="1:16" x14ac:dyDescent="0.2">
      <c r="C3" s="18" t="s">
        <v>14</v>
      </c>
      <c r="J3" s="17"/>
      <c r="K3" s="17"/>
      <c r="L3" s="17"/>
    </row>
    <row r="4" spans="1:16" x14ac:dyDescent="0.2">
      <c r="C4" s="19"/>
    </row>
    <row r="5" spans="1:16" x14ac:dyDescent="0.2">
      <c r="C5" s="18" t="s">
        <v>20</v>
      </c>
    </row>
    <row r="6" spans="1:16" x14ac:dyDescent="0.2">
      <c r="A6" s="20"/>
      <c r="B6" s="20"/>
      <c r="C6" s="20"/>
      <c r="D6" s="20"/>
      <c r="E6" s="20"/>
      <c r="F6" s="20"/>
      <c r="G6" s="20"/>
      <c r="H6" s="20"/>
      <c r="I6" s="20"/>
      <c r="J6" s="20"/>
      <c r="K6" s="20"/>
      <c r="L6" s="20"/>
      <c r="M6" s="20"/>
      <c r="N6" s="20"/>
      <c r="O6" s="20"/>
      <c r="P6" s="20"/>
    </row>
    <row r="7" spans="1:16" ht="120" x14ac:dyDescent="0.2">
      <c r="A7" s="1" t="s">
        <v>0</v>
      </c>
      <c r="B7" s="1" t="s">
        <v>9</v>
      </c>
      <c r="C7" s="1" t="s">
        <v>1</v>
      </c>
      <c r="D7" s="1" t="s">
        <v>2</v>
      </c>
      <c r="E7" s="1" t="s">
        <v>10</v>
      </c>
      <c r="F7" s="1" t="s">
        <v>18</v>
      </c>
      <c r="G7" s="2" t="s">
        <v>19</v>
      </c>
      <c r="H7" s="3" t="s">
        <v>3</v>
      </c>
      <c r="I7" s="4" t="s">
        <v>11</v>
      </c>
      <c r="J7" s="4" t="s">
        <v>16</v>
      </c>
      <c r="K7" s="4" t="s">
        <v>17</v>
      </c>
      <c r="L7" s="5" t="s">
        <v>12</v>
      </c>
      <c r="M7" s="6"/>
      <c r="N7" s="6"/>
      <c r="O7" s="6"/>
      <c r="P7" s="6"/>
    </row>
    <row r="8" spans="1:16" ht="210" x14ac:dyDescent="0.2">
      <c r="A8" s="7">
        <v>1</v>
      </c>
      <c r="B8" s="8" t="s">
        <v>4</v>
      </c>
      <c r="C8" s="9" t="s">
        <v>7</v>
      </c>
      <c r="D8" s="12" t="s">
        <v>5</v>
      </c>
      <c r="E8" s="13">
        <v>2</v>
      </c>
      <c r="F8" s="23" t="s">
        <v>21</v>
      </c>
      <c r="G8" s="14">
        <v>680</v>
      </c>
      <c r="H8" s="12">
        <v>5</v>
      </c>
      <c r="I8" s="15">
        <f>E8*G8</f>
        <v>1360</v>
      </c>
      <c r="J8" s="15">
        <f t="shared" ref="J8:J9" si="0">I8*1.05</f>
        <v>1428</v>
      </c>
      <c r="K8" s="9" t="s">
        <v>22</v>
      </c>
      <c r="L8" s="16">
        <v>2557.8000000000002</v>
      </c>
      <c r="M8" s="10"/>
      <c r="N8" s="10"/>
      <c r="O8" s="10"/>
      <c r="P8" s="10"/>
    </row>
    <row r="9" spans="1:16" ht="60" x14ac:dyDescent="0.2">
      <c r="A9" s="7">
        <v>2</v>
      </c>
      <c r="B9" s="11" t="s">
        <v>6</v>
      </c>
      <c r="C9" s="11" t="s">
        <v>8</v>
      </c>
      <c r="D9" s="12" t="s">
        <v>5</v>
      </c>
      <c r="E9" s="12">
        <v>6</v>
      </c>
      <c r="F9" s="12"/>
      <c r="G9" s="14"/>
      <c r="H9" s="12">
        <v>5</v>
      </c>
      <c r="I9" s="15">
        <f t="shared" ref="I9" si="1">E9*G9</f>
        <v>0</v>
      </c>
      <c r="J9" s="15">
        <f t="shared" si="0"/>
        <v>0</v>
      </c>
      <c r="K9" s="15"/>
      <c r="L9" s="16">
        <v>1134</v>
      </c>
      <c r="M9" s="10"/>
      <c r="N9" s="10"/>
      <c r="O9" s="10"/>
      <c r="P9" s="10"/>
    </row>
    <row r="11" spans="1:16" ht="305" customHeight="1" x14ac:dyDescent="0.2">
      <c r="A11" s="22" t="s">
        <v>15</v>
      </c>
      <c r="B11" s="22"/>
      <c r="C11" s="22"/>
      <c r="D11" s="22"/>
      <c r="E11" s="22"/>
      <c r="F11" s="22"/>
      <c r="G11" s="22"/>
      <c r="H11" s="22"/>
      <c r="I11" s="22"/>
      <c r="J11" s="22"/>
    </row>
  </sheetData>
  <mergeCells count="3">
    <mergeCell ref="A6:P6"/>
    <mergeCell ref="J2:L2"/>
    <mergeCell ref="A11:J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CFA8735753D34DA9EE10F8DFB36D64" ma:contentTypeVersion="18" ma:contentTypeDescription="Create a new document." ma:contentTypeScope="" ma:versionID="5ac3f2d421cc31e1ecdc0d17f591c462">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0014aff25facc1413e8fba679678ab5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2D4BD-BF68-45D5-8DD0-47BCF87B4D8B}">
  <ds:schemaRef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f333e39f-fcba-4210-b53b-a001afe1f638"/>
    <ds:schemaRef ds:uri="http://schemas.openxmlformats.org/package/2006/metadata/core-properties"/>
    <ds:schemaRef ds:uri="a511c05a-1ba1-4532-8ab5-d3c84efe769a"/>
    <ds:schemaRef ds:uri="http://www.w3.org/XML/1998/namespace"/>
  </ds:schemaRefs>
</ds:datastoreItem>
</file>

<file path=customXml/itemProps2.xml><?xml version="1.0" encoding="utf-8"?>
<ds:datastoreItem xmlns:ds="http://schemas.openxmlformats.org/officeDocument/2006/customXml" ds:itemID="{78DF191F-06D3-4336-BC99-D9A73854AB16}">
  <ds:schemaRefs>
    <ds:schemaRef ds:uri="http://schemas.microsoft.com/sharepoint/v3/contenttype/forms"/>
  </ds:schemaRefs>
</ds:datastoreItem>
</file>

<file path=customXml/itemProps3.xml><?xml version="1.0" encoding="utf-8"?>
<ds:datastoreItem xmlns:ds="http://schemas.openxmlformats.org/officeDocument/2006/customXml" ds:itemID="{718DB7CD-9522-4724-844F-B96D750435B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Vaidas Večkys</cp:lastModifiedBy>
  <dcterms:created xsi:type="dcterms:W3CDTF">2023-06-30T10:24:41Z</dcterms:created>
  <dcterms:modified xsi:type="dcterms:W3CDTF">2023-08-23T13:30:34Z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