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VULSK/06.30_VIENKARTINĖS MEDICINOS PAGALBOS PRIEMONĖS INTERVENCINEI RADIOLOGIJAI (Nr. 6110)_664704/Galutinis/"/>
    </mc:Choice>
  </mc:AlternateContent>
  <xr:revisionPtr revIDLastSave="4" documentId="8_{989E258B-EC3D-4AB7-BD2A-232816DEFD58}" xr6:coauthVersionLast="47" xr6:coauthVersionMax="47" xr10:uidLastSave="{C94AF10A-B034-47E2-AA83-4F2635896497}"/>
  <bookViews>
    <workbookView xWindow="-120" yWindow="-120" windowWidth="29040" windowHeight="1584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K12" i="1" s="1"/>
  <c r="J12" i="1" s="1"/>
  <c r="I13" i="1"/>
  <c r="K13" i="1" s="1"/>
  <c r="J13" i="1" s="1"/>
</calcChain>
</file>

<file path=xl/sharedStrings.xml><?xml version="1.0" encoding="utf-8"?>
<sst xmlns="http://schemas.openxmlformats.org/spreadsheetml/2006/main" count="36" uniqueCount="33">
  <si>
    <t>PVM tarifas ٪</t>
  </si>
  <si>
    <t>38.</t>
  </si>
  <si>
    <t>Periferinis pjaunantis (scoring) balioninis kateteris</t>
  </si>
  <si>
    <t>Charakteristikos, reikalavimai</t>
  </si>
  <si>
    <t>Mato vienetas</t>
  </si>
  <si>
    <t>vnt.</t>
  </si>
  <si>
    <t>72.</t>
  </si>
  <si>
    <t>VšĮ VUL Santaros klinikos</t>
  </si>
  <si>
    <t>1. Prekių  kokybė, žymėjimas, informacija vartotojui turi atitikti ES 2017/745 reglamento ar lygiaverčio dokumento   reikalavimus.</t>
  </si>
  <si>
    <t xml:space="preserve">2. Visoms nurodytoms konkrečioms medžiagoms ir/ar konkretiems prekių pavadinimams taikoma „arba lygiavertis“. </t>
  </si>
  <si>
    <t>BVPŽ kodas</t>
  </si>
  <si>
    <t xml:space="preserve">33141200-2 </t>
  </si>
  <si>
    <t xml:space="preserve">33141210-5 </t>
  </si>
  <si>
    <t>Vaistus išskiriantys PTA balionai 0.014'', 0,018” ir 0.035'' vieloms</t>
  </si>
  <si>
    <t>Žemo profilio PTA (angl. scoring) balionas (OTW tipo), naudojamas stenozių predilatacijai. Turi tris 
nailoninius elementus (ne mažiau 0,39 mm aukščio), pritvirtintus distalinėje ir proksimalinėje baliono dalyje, 
kurie padeda lengviau praplėsti stenozę. Padengtas hidrofiline danga. Naudojamas su 0,018" PTA pravedimo viela ir 5F - 6F introdiuseriu. Nominalus slėgis – ne mažiau 8 atm, baliono plyšimo slėgis (RBP) – ne mažiau 14-16 atm (priklausomai nuo baliono diametro). Balionas 40 mm ilgio ir 4 mm, 5 mm, 6 mm, 7 mm diametro. Kateterio ilgis 50 cm, 90 cm ir 145 cm.</t>
  </si>
  <si>
    <t>PTA balionas (OTW tipo), dengtas paklitakselio (3μg/mm2) ir resveratrolio mišiniu, be polimerų. Naudojamas.su 0,014"; 0,018" ir 0,035" PTA pravedimo viela ir 4F - 6F introdiuseriu. Turi 2 rentgenokontrastinius.markerius. Nominalus slėgis – ne mažiau 6 atm, baliono plyšimo slėgis (RBP) – ne mažiau 12-15 atm.(priklausomai nuo baliono diametro). Balionai įvairių ilgių (40 mm - 150 mm) ir diametrų (1,5 mm – 8 mm)..Kateterio ilgis 75 cm, 130 cm ir 150 cm.</t>
  </si>
  <si>
    <t>Vienkartinės medicinos pagalbos priemonės intervencinei radiologijai (Nr. 6110)</t>
  </si>
  <si>
    <t>TECHNINĖ SPECIFIKACIJA</t>
  </si>
  <si>
    <t>Bendrieji reikalavimai:</t>
  </si>
  <si>
    <r>
      <t xml:space="preserve">3.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</si>
  <si>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t>Pirk. dalies Nr.</t>
  </si>
  <si>
    <t>Pirkimo objekto pavadinimas</t>
  </si>
  <si>
    <t xml:space="preserve">Max kiekis </t>
  </si>
  <si>
    <t>PVM suma, Eur</t>
  </si>
  <si>
    <t>Vnt. įkainis be PVM, Eur</t>
  </si>
  <si>
    <t>SUMA be PVM, Eur</t>
  </si>
  <si>
    <t>SUMA su PVM, Eur</t>
  </si>
  <si>
    <t>Firminis priemonių pavadinimas, gamintojas, priemonės kodas gamintojo kataloge</t>
  </si>
  <si>
    <r>
      <rPr>
        <b/>
        <sz val="10.5"/>
        <rFont val="Times New Roman"/>
        <family val="1"/>
        <charset val="186"/>
      </rPr>
      <t>Siūlomos prekės charakteristikos</t>
    </r>
    <r>
      <rPr>
        <sz val="10.5"/>
        <rFont val="Times New Roman"/>
        <family val="1"/>
        <charset val="186"/>
      </rPr>
      <t>. 
Dokumento (failo pavadinimas) ir gamintojo</t>
    </r>
    <r>
      <rPr>
        <b/>
        <sz val="10.5"/>
        <rFont val="Times New Roman"/>
        <family val="1"/>
        <charset val="186"/>
      </rPr>
      <t xml:space="preserve"> katalogo pusl. Nr</t>
    </r>
    <r>
      <rPr>
        <sz val="10.5"/>
        <rFont val="Times New Roman"/>
        <family val="1"/>
        <charset val="186"/>
      </rPr>
      <t xml:space="preserve">., kuriame yra siūlomus techninius parametrus patvirtinantys duomenys), </t>
    </r>
    <r>
      <rPr>
        <b/>
        <sz val="10.5"/>
        <rFont val="Times New Roman"/>
        <family val="1"/>
        <charset val="186"/>
      </rPr>
      <t>nuoroda į gamintojo interneto tinklalapį</t>
    </r>
    <r>
      <rPr>
        <sz val="10.5"/>
        <rFont val="Times New Roman"/>
        <family val="1"/>
        <charset val="186"/>
      </rPr>
      <t xml:space="preserve"> (jei toks yra, </t>
    </r>
    <r>
      <rPr>
        <u/>
        <sz val="10.5"/>
        <rFont val="Times New Roman"/>
        <family val="1"/>
        <charset val="186"/>
      </rPr>
      <t>nuoroda turi būti tiksli į konkrečią prekę</t>
    </r>
    <r>
      <rPr>
        <sz val="10.5"/>
        <rFont val="Times New Roman"/>
        <family val="1"/>
        <charset val="186"/>
      </rPr>
      <t xml:space="preserve">).
</t>
    </r>
    <r>
      <rPr>
        <b/>
        <sz val="10.5"/>
        <color rgb="FFFF0000"/>
        <rFont val="Times New Roman"/>
        <family val="1"/>
        <charset val="186"/>
      </rPr>
      <t>BŪTINA NURODYTI VISĄ PRAŠOMĄ INFORMACIJĄ</t>
    </r>
  </si>
  <si>
    <r>
      <t xml:space="preserve">4. Tiekėjas </t>
    </r>
    <r>
      <rPr>
        <b/>
        <sz val="11"/>
        <rFont val="Times New Roman"/>
        <family val="1"/>
        <charset val="186"/>
      </rPr>
      <t>kartu su pasiūlymu turi pateikti dokumentus</t>
    </r>
    <r>
      <rPr>
        <sz val="11"/>
        <rFont val="Times New Roman"/>
        <family val="1"/>
        <charset val="186"/>
      </rPr>
      <t xml:space="preserve">,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rgb="FFFF0000"/>
        <rFont val="Times New Roman"/>
        <family val="1"/>
        <charset val="186"/>
      </rPr>
      <t xml:space="preserve">dokumentuose tiekėjas turi grafiškai nurodyti (t. y. pastebimai pažymėti </t>
    </r>
    <r>
      <rPr>
        <u/>
        <sz val="11"/>
        <rFont val="Times New Roman"/>
        <family val="1"/>
        <charset val="186"/>
      </rPr>
      <t>–</t>
    </r>
    <r>
      <rPr>
        <u/>
        <sz val="11"/>
        <color rgb="FFFF0000"/>
        <rFont val="Times New Roman"/>
        <family val="1"/>
        <charset val="186"/>
      </rPr>
      <t xml:space="preserve"> spalvotai markiruoti, ir/ar nurodyti rodyklėmis, ir/ar pabraukti) konkrečias teikiamų dokumentų vietas, kur aprašomos reikalaujamų techninių charakteristikų reikšmės</t>
    </r>
    <r>
      <rPr>
        <sz val="11"/>
        <color rgb="FFFF0000"/>
        <rFont val="Times New Roman"/>
        <family val="1"/>
        <charset val="186"/>
      </rPr>
      <t>.</t>
    </r>
    <r>
      <rPr>
        <sz val="11"/>
        <rFont val="Times New Roman"/>
        <family val="1"/>
        <charset val="186"/>
      </rPr>
      <t xml:space="preserve"> Taip pat tiekėjas </t>
    </r>
    <r>
      <rPr>
        <sz val="11"/>
        <color rgb="FFFF0000"/>
        <rFont val="Times New Roman"/>
        <family val="1"/>
        <charset val="186"/>
      </rPr>
      <t>tu</t>
    </r>
    <r>
      <rPr>
        <u/>
        <sz val="11"/>
        <color rgb="FFFF0000"/>
        <rFont val="Times New Roman"/>
        <family val="1"/>
        <charset val="186"/>
      </rPr>
      <t>ri pateikti nuorodas į gamintojo interneto tinklalapį (jei toks yra, nuoroda turi būti tiksli į konkrečią prekę)</t>
    </r>
    <r>
      <rPr>
        <sz val="11"/>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r>
      <rPr>
        <b/>
        <sz val="11"/>
        <color rgb="FFFF0000"/>
        <rFont val="Times New Roman"/>
        <family val="1"/>
        <charset val="186"/>
      </rPr>
      <t>Nepateikus reikalaujamų  dokumentų kartu su pasiūlymu, pasiūlymas bus atmestas</t>
    </r>
    <r>
      <rPr>
        <sz val="11"/>
        <color rgb="FFFF0000"/>
        <rFont val="Times New Roman"/>
        <family val="1"/>
        <charset val="186"/>
      </rPr>
      <t>.</t>
    </r>
    <r>
      <rPr>
        <sz val="11"/>
        <rFont val="Times New Roman"/>
        <family val="1"/>
        <charset val="186"/>
      </rPr>
      <t xml:space="preserve"> PO turi teisę reikalauti pateikti katalogų ir techninių aprašų originalus, o tiekėjui jų nepateikus – pasiūlymą atmesti.</t>
    </r>
  </si>
  <si>
    <r>
      <t xml:space="preserve">5. ŽALIEJI REIKALAVIMAI, </t>
    </r>
    <r>
      <rPr>
        <sz val="11"/>
        <rFont val="Times New Roman"/>
        <family val="1"/>
        <charset val="186"/>
      </rPr>
      <t xml:space="preserve">vadovaujantis LR Aplinkos apsaugos ministro 2011-06-28 įsakymu Nr. D1-508 (2022-12-13 įsakymo Nr. DI-401 redakcija) 4.4.4 p. </t>
    </r>
    <r>
      <rPr>
        <b/>
        <u/>
        <sz val="11"/>
        <rFont val="Times New Roman"/>
        <family val="1"/>
        <charset val="186"/>
      </rPr>
      <t>prekė ir /ar prekės pakuotė atitinka bent vieną iš numatytų aplinkosauginių principų viename, keliuose ar visuose produkto gyvavimo ciklo etapuose</t>
    </r>
    <r>
      <rPr>
        <sz val="11"/>
        <rFont val="Times New Roman"/>
        <family val="1"/>
        <charset val="186"/>
      </rPr>
      <t xml:space="preserve">: 
   1) 4.4.4.1 p. prekei ir/ar pakuotei pagaminti sunaudojama mažiau gamtos išteklių ir/ar sudėtyje yra pakartotinai panaudotų ir/ar perdirbtų medžiagų
arba
   2) 4.4.4.2 p. prekei ir/ar pakuotei pagaminti sunaudojama mažiau elektros energijos ir/ar naudojama energija iš atsinaujinančių energijos išteklių
arba
   3) 4.4.4.3 p. prekei ir/ar pakuotei pagaminti naudojama mažiau ar visai nenaudojama pavojingųjų cheminių medžiagų, toksinų ir kitų aplinkos apsaugos požiūriu kenksmingų medžiagų, neteršiama aplinka.
   </t>
    </r>
    <r>
      <rPr>
        <b/>
        <sz val="11"/>
        <rFont val="Times New Roman"/>
        <family val="1"/>
        <charset val="186"/>
      </rPr>
      <t>Kartu su pasiūlymu pateikiami bent vienas ar keli atitiktį žaliojo pirkimo reikalavimams (nurodytiems 1-3 p.) įrodantys dokumentai</t>
    </r>
    <r>
      <rPr>
        <sz val="11"/>
        <rFont val="Times New Roman"/>
        <family val="1"/>
        <charset val="186"/>
      </rPr>
      <t xml:space="preserve"> - pakuotės aprašymas, gamintojo ir/ar tiekėjo techniniai dokumentai, gamintojo ir/ar importuotojo, ir/ar tiekėjo rašytinis patvirtinimas, saugos duomenų lapas, gamintojo bandymų ataskaita, protokolas, gamintojo ir/ar tiekėjo deklaracija (pateikiant objektyvius įrodymus), kad priemonės ir/ar pakuotės atitinka nustatytus reikalavimus, arba kiti lygiaverčiai įrodymai </t>
    </r>
    <r>
      <rPr>
        <i/>
        <sz val="11"/>
        <color theme="9" tint="-0.249977111117893"/>
        <rFont val="Times New Roman"/>
        <family val="1"/>
        <charset val="186"/>
      </rPr>
      <t>(dokumentą/-us  nurodyti SPS 4 priede pateikiamų dokumentų sąraše).</t>
    </r>
    <r>
      <rPr>
        <b/>
        <sz val="11"/>
        <color theme="9" tint="-0.249977111117893"/>
        <rFont val="Times New Roman"/>
        <family val="1"/>
        <charset val="186"/>
      </rPr>
      <t xml:space="preserve"> </t>
    </r>
    <r>
      <rPr>
        <b/>
        <sz val="11"/>
        <color rgb="FFFF0000"/>
        <rFont val="Times New Roman"/>
        <family val="1"/>
        <charset val="186"/>
      </rPr>
      <t>Tiekėjui nepateikus bent vieno minimo dokumento kartu su pasiūlymu, pasiūlymas bus atmestas.</t>
    </r>
  </si>
  <si>
    <t>NSE PTA, B.Braun Melsungen AG,   NW18-05040040, NW18-05050040, NW18-05060040, NW18-09040040, NW18-09050040, NW18-09060040, NW18-09070040, NW18-14540040, NW18-14550040, NW18-14560040, NW18-14570040</t>
  </si>
  <si>
    <t>SEQUENT PLEASE OTW, B.Braun Melsungen AG, 14215040
14215080
14215120
14220040
14220080
14220120
14220150
14225040
14225080
14225120
14225150
14230040
14230080
14230120
14230150
18135040
18135080
18135120
18140040
18140060
18140080
18140120
18150040
18150060
18150080
18150120
18160040
18160060
18160080
18160120
18220040
18220080
18220120
18225040
18225080
18225120
18230040
18230080
18230120
18235040
18235080
18235120
18240040
18240060
18240080
18240120
18250040
18250060
18250080
18250120
18260040
18260060
18260080
18260120
35040040
35140060
35140080
35140120
35140150
35150040
35150060
35150080
35150120
35150150
35160040
35160060
35160080
35160120
35160150
35170040
35170060
35180040
35180060
35340040
35340060
35340080
35340120
35340150
35350040
35350060
35350080
35350120
35350150
35360040
35360060
35360080
35360120
35360150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</si>
</sst>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22" x14ac:knownFonts="1">
    <font>
      <sz val="11"/>
      <color theme="1"/>
      <name val="Calibri"/>
      <family val="2"/>
      <scheme val="minor"/>
    </font>
    <font>
      <sz val="11"/>
      <color theme="1"/>
      <name val="Calibri"/>
      <family val="2"/>
      <scheme val="minor"/>
    </font>
    <font>
      <sz val="11"/>
      <color theme="1"/>
      <name val="Calibri"/>
      <family val="2"/>
      <charset val="186"/>
      <scheme val="minor"/>
    </font>
    <font>
      <sz val="8"/>
      <name val="Calibri"/>
      <family val="2"/>
      <scheme val="minor"/>
    </font>
    <font>
      <sz val="11"/>
      <color theme="1"/>
      <name val="Times New Roman"/>
      <family val="1"/>
      <charset val="186"/>
    </font>
    <font>
      <b/>
      <sz val="11"/>
      <name val="Times New Roman"/>
      <family val="1"/>
      <charset val="186"/>
    </font>
    <font>
      <sz val="11"/>
      <name val="Times New Roman"/>
      <family val="1"/>
      <charset val="186"/>
    </font>
    <font>
      <b/>
      <sz val="14"/>
      <name val="Times New Roman"/>
      <family val="1"/>
      <charset val="186"/>
    </font>
    <font>
      <u/>
      <sz val="11"/>
      <name val="Times New Roman"/>
      <family val="1"/>
      <charset val="186"/>
    </font>
    <font>
      <b/>
      <sz val="11"/>
      <color theme="9" tint="-0.249977111117893"/>
      <name val="Times New Roman"/>
      <family val="1"/>
      <charset val="186"/>
    </font>
    <font>
      <i/>
      <sz val="11"/>
      <color theme="9" tint="-0.249977111117893"/>
      <name val="Times New Roman"/>
      <family val="1"/>
      <charset val="186"/>
    </font>
    <font>
      <u/>
      <sz val="11"/>
      <color rgb="FFFF0000"/>
      <name val="Times New Roman"/>
      <family val="1"/>
      <charset val="186"/>
    </font>
    <font>
      <sz val="11"/>
      <color rgb="FFFF0000"/>
      <name val="Times New Roman"/>
      <family val="1"/>
      <charset val="186"/>
    </font>
    <font>
      <sz val="10.5"/>
      <name val="Times New Roman"/>
      <family val="1"/>
      <charset val="186"/>
    </font>
    <font>
      <b/>
      <sz val="10.5"/>
      <name val="Times New Roman"/>
      <family val="1"/>
      <charset val="186"/>
    </font>
    <font>
      <u/>
      <sz val="10.5"/>
      <name val="Times New Roman"/>
      <family val="1"/>
      <charset val="186"/>
    </font>
    <font>
      <b/>
      <sz val="10.5"/>
      <color rgb="FFFF0000"/>
      <name val="Times New Roman"/>
      <family val="1"/>
      <charset val="186"/>
    </font>
    <font>
      <sz val="10"/>
      <name val="Times New Roman"/>
      <family val="1"/>
      <charset val="186"/>
    </font>
    <font>
      <b/>
      <sz val="10"/>
      <name val="Times New Roman"/>
      <family val="1"/>
      <charset val="186"/>
    </font>
    <font>
      <sz val="10"/>
      <color theme="1"/>
      <name val="Times New Roman"/>
      <family val="1"/>
      <charset val="186"/>
    </font>
    <font>
      <b/>
      <sz val="11"/>
      <color rgb="FFFF0000"/>
      <name val="Times New Roman"/>
      <family val="1"/>
      <charset val="186"/>
    </font>
    <font>
      <b/>
      <u/>
      <sz val="11"/>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51">
    <xf numFmtId="0" fontId="0" fillId="0" borderId="0" xfId="0"/>
    <xf numFmtId="0" fontId="4" fillId="0" borderId="0" xfId="0" applyFont="1"/>
    <xf numFmtId="2" fontId="4" fillId="0" borderId="0" xfId="0" applyNumberFormat="1" applyFont="1"/>
    <xf numFmtId="2" fontId="5" fillId="0" borderId="0" xfId="0" applyNumberFormat="1" applyFont="1" applyAlignment="1">
      <alignment horizontal="left" vertical="top"/>
    </xf>
    <xf numFmtId="2" fontId="5" fillId="0" borderId="0" xfId="0" applyNumberFormat="1" applyFont="1" applyAlignment="1">
      <alignment horizontal="left" vertical="top" wrapText="1"/>
    </xf>
    <xf numFmtId="2" fontId="6" fillId="0" borderId="0" xfId="0" applyNumberFormat="1" applyFont="1" applyAlignment="1">
      <alignment horizontal="left" vertical="top"/>
    </xf>
    <xf numFmtId="4" fontId="6" fillId="0" borderId="0" xfId="0" applyNumberFormat="1" applyFont="1" applyAlignment="1">
      <alignment horizontal="left" vertical="top"/>
    </xf>
    <xf numFmtId="2" fontId="6" fillId="0" borderId="0" xfId="0" applyNumberFormat="1" applyFont="1" applyAlignment="1">
      <alignment horizontal="left" vertical="top" wrapText="1"/>
    </xf>
    <xf numFmtId="0" fontId="6" fillId="0" borderId="0" xfId="0" applyFont="1"/>
    <xf numFmtId="2" fontId="5" fillId="0" borderId="0" xfId="0" applyNumberFormat="1" applyFont="1" applyAlignment="1">
      <alignment vertical="top"/>
    </xf>
    <xf numFmtId="2" fontId="6" fillId="0" borderId="0" xfId="0" applyNumberFormat="1" applyFont="1" applyAlignment="1">
      <alignment vertical="top"/>
    </xf>
    <xf numFmtId="2" fontId="6" fillId="0" borderId="0" xfId="0" applyNumberFormat="1" applyFont="1" applyAlignment="1">
      <alignment horizontal="right" vertical="top"/>
    </xf>
    <xf numFmtId="164" fontId="6" fillId="0" borderId="0" xfId="0" applyNumberFormat="1" applyFont="1" applyAlignment="1">
      <alignment horizontal="right" vertical="top"/>
    </xf>
    <xf numFmtId="2" fontId="4" fillId="0" borderId="0" xfId="0" applyNumberFormat="1" applyFont="1" applyAlignment="1">
      <alignment horizontal="right"/>
    </xf>
    <xf numFmtId="2" fontId="6" fillId="0" borderId="0" xfId="0" applyNumberFormat="1" applyFont="1" applyAlignment="1">
      <alignment horizontal="left" vertical="top" wrapText="1"/>
    </xf>
    <xf numFmtId="2" fontId="7" fillId="0" borderId="0" xfId="0" applyNumberFormat="1" applyFont="1" applyAlignment="1">
      <alignment horizontal="center" vertical="top"/>
    </xf>
    <xf numFmtId="2" fontId="7" fillId="0" borderId="0" xfId="0" applyNumberFormat="1" applyFont="1" applyAlignment="1">
      <alignment vertical="top"/>
    </xf>
    <xf numFmtId="2" fontId="5" fillId="0" borderId="0" xfId="0" applyNumberFormat="1" applyFont="1" applyAlignment="1">
      <alignment horizontal="center" vertical="top" wrapText="1"/>
    </xf>
    <xf numFmtId="2" fontId="6" fillId="0" borderId="0" xfId="0" applyNumberFormat="1" applyFont="1" applyAlignment="1">
      <alignment horizontal="center" vertical="top"/>
    </xf>
    <xf numFmtId="0" fontId="4" fillId="0" borderId="0" xfId="0" applyFont="1" applyAlignment="1">
      <alignment horizontal="center"/>
    </xf>
    <xf numFmtId="2" fontId="6" fillId="0" borderId="0" xfId="0" applyNumberFormat="1" applyFont="1" applyAlignment="1">
      <alignment vertical="top" wrapText="1"/>
    </xf>
    <xf numFmtId="4" fontId="6" fillId="0" borderId="0" xfId="0" applyNumberFormat="1" applyFont="1" applyAlignment="1">
      <alignment vertical="top"/>
    </xf>
    <xf numFmtId="2" fontId="5" fillId="0" borderId="0" xfId="0" applyNumberFormat="1" applyFont="1" applyAlignment="1">
      <alignment horizontal="center" vertical="top"/>
    </xf>
    <xf numFmtId="0" fontId="14" fillId="2" borderId="2" xfId="0"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2" fontId="13" fillId="2" borderId="2" xfId="1" applyNumberFormat="1" applyFont="1" applyFill="1" applyBorder="1" applyAlignment="1">
      <alignment horizontal="center" vertical="center" wrapText="1"/>
    </xf>
    <xf numFmtId="2" fontId="14" fillId="2" borderId="2" xfId="0" applyNumberFormat="1" applyFont="1" applyFill="1" applyBorder="1" applyAlignment="1">
      <alignment horizontal="center" vertical="center" wrapText="1"/>
    </xf>
    <xf numFmtId="2" fontId="6" fillId="0" borderId="0" xfId="0" applyNumberFormat="1" applyFont="1" applyBorder="1" applyAlignment="1">
      <alignment vertical="top" wrapText="1"/>
    </xf>
    <xf numFmtId="2" fontId="6" fillId="0" borderId="0" xfId="0" applyNumberFormat="1" applyFont="1" applyBorder="1" applyAlignment="1">
      <alignment horizontal="center" vertical="top" wrapText="1"/>
    </xf>
    <xf numFmtId="4" fontId="6" fillId="0" borderId="0" xfId="0" applyNumberFormat="1" applyFont="1" applyBorder="1" applyAlignment="1">
      <alignment vertical="top"/>
    </xf>
    <xf numFmtId="0" fontId="17" fillId="2" borderId="2" xfId="0" applyFont="1" applyFill="1" applyBorder="1" applyAlignment="1">
      <alignment horizontal="center" vertical="center" wrapText="1"/>
    </xf>
    <xf numFmtId="2" fontId="17" fillId="0" borderId="0" xfId="0" applyNumberFormat="1" applyFont="1" applyAlignment="1">
      <alignment horizontal="center" vertical="top" wrapText="1"/>
    </xf>
    <xf numFmtId="2" fontId="18" fillId="0" borderId="0" xfId="0" applyNumberFormat="1" applyFont="1" applyAlignment="1">
      <alignment vertical="top"/>
    </xf>
    <xf numFmtId="2" fontId="17" fillId="0" borderId="0" xfId="0" applyNumberFormat="1" applyFont="1" applyAlignment="1">
      <alignment horizontal="center" vertical="top"/>
    </xf>
    <xf numFmtId="2" fontId="17" fillId="0" borderId="0" xfId="0" applyNumberFormat="1" applyFont="1" applyAlignment="1">
      <alignment vertical="top" wrapText="1"/>
    </xf>
    <xf numFmtId="2" fontId="17" fillId="0" borderId="0" xfId="0" applyNumberFormat="1" applyFont="1" applyBorder="1" applyAlignment="1">
      <alignment vertical="top" wrapText="1"/>
    </xf>
    <xf numFmtId="0" fontId="19" fillId="0" borderId="0" xfId="0" applyFont="1" applyAlignment="1">
      <alignment horizontal="center"/>
    </xf>
    <xf numFmtId="2" fontId="9" fillId="0" borderId="0" xfId="0" applyNumberFormat="1" applyFont="1" applyAlignment="1">
      <alignment horizontal="left" vertical="top" wrapText="1"/>
    </xf>
    <xf numFmtId="2" fontId="5" fillId="0" borderId="0" xfId="0" applyNumberFormat="1" applyFont="1" applyAlignment="1">
      <alignment horizontal="center" vertical="top"/>
    </xf>
    <xf numFmtId="2" fontId="8" fillId="0" borderId="0" xfId="0" applyNumberFormat="1" applyFont="1" applyAlignment="1">
      <alignment horizontal="left" vertical="top"/>
    </xf>
    <xf numFmtId="2" fontId="6" fillId="0" borderId="0" xfId="0" applyNumberFormat="1" applyFont="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2" fontId="6" fillId="0" borderId="2" xfId="0" applyNumberFormat="1" applyFont="1" applyFill="1" applyBorder="1" applyAlignment="1">
      <alignment horizontal="left" vertical="top" wrapText="1"/>
    </xf>
    <xf numFmtId="0" fontId="17" fillId="0" borderId="2" xfId="0" applyFont="1" applyFill="1" applyBorder="1" applyAlignment="1">
      <alignment horizontal="center" vertical="top" wrapText="1"/>
    </xf>
    <xf numFmtId="2" fontId="6" fillId="0" borderId="2" xfId="0" applyNumberFormat="1" applyFont="1" applyFill="1" applyBorder="1" applyAlignment="1">
      <alignment horizontal="right" vertical="top" wrapText="1"/>
    </xf>
    <xf numFmtId="0" fontId="6" fillId="0" borderId="0" xfId="0" applyFont="1" applyFill="1"/>
    <xf numFmtId="0" fontId="4" fillId="0" borderId="0" xfId="0" applyFont="1" applyFill="1"/>
    <xf numFmtId="0" fontId="6" fillId="0" borderId="1" xfId="0" applyFont="1" applyFill="1" applyBorder="1" applyAlignment="1">
      <alignment horizontal="left" vertical="top" wrapText="1"/>
    </xf>
  </cellXfs>
  <cellStyles count="3">
    <cellStyle name="Comma"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topLeftCell="C1" zoomScale="120" zoomScaleNormal="120" workbookViewId="0">
      <selection activeCell="D13" sqref="D13"/>
    </sheetView>
  </sheetViews>
  <sheetFormatPr defaultColWidth="8.85546875" defaultRowHeight="15" x14ac:dyDescent="0.25"/>
  <cols>
    <col min="1" max="1" width="6.7109375" style="1" customWidth="1"/>
    <col min="2" max="2" width="11.28515625" style="1" customWidth="1"/>
    <col min="3" max="3" width="27.7109375" style="1" customWidth="1"/>
    <col min="4" max="4" width="109.7109375" style="1" customWidth="1"/>
    <col min="5" max="5" width="6.7109375" style="19" customWidth="1"/>
    <col min="6" max="6" width="8.85546875" style="19" customWidth="1"/>
    <col min="7" max="7" width="11.42578125" style="2" customWidth="1"/>
    <col min="8" max="8" width="5.42578125" style="37" customWidth="1"/>
    <col min="9" max="9" width="12.85546875" style="13" customWidth="1"/>
    <col min="10" max="10" width="9.5703125" style="13" customWidth="1"/>
    <col min="11" max="11" width="12.28515625" style="13" customWidth="1"/>
    <col min="12" max="12" width="21.28515625" style="1" customWidth="1"/>
    <col min="13" max="13" width="53.140625" style="1" customWidth="1"/>
    <col min="14" max="16384" width="8.85546875" style="1"/>
  </cols>
  <sheetData>
    <row r="1" spans="1:16" customFormat="1" x14ac:dyDescent="0.25">
      <c r="A1" s="3" t="s">
        <v>7</v>
      </c>
      <c r="B1" s="3"/>
      <c r="C1" s="9"/>
      <c r="D1" s="3"/>
      <c r="E1" s="22"/>
      <c r="F1" s="17"/>
      <c r="G1" s="4"/>
      <c r="H1" s="32"/>
      <c r="I1" s="11"/>
      <c r="J1" s="11"/>
      <c r="K1" s="11"/>
      <c r="L1" s="5"/>
      <c r="M1" s="5"/>
      <c r="N1" s="6"/>
      <c r="O1" s="6"/>
      <c r="P1" s="7"/>
    </row>
    <row r="2" spans="1:16" customFormat="1" ht="15.75" customHeight="1" x14ac:dyDescent="0.25">
      <c r="A2" s="39" t="s">
        <v>16</v>
      </c>
      <c r="B2" s="39"/>
      <c r="C2" s="39"/>
      <c r="D2" s="39"/>
      <c r="E2" s="39"/>
      <c r="F2" s="39"/>
      <c r="G2" s="39"/>
      <c r="H2" s="33"/>
      <c r="I2" s="16"/>
      <c r="J2" s="16"/>
      <c r="K2" s="16"/>
      <c r="L2" s="16"/>
      <c r="M2" s="16"/>
      <c r="N2" s="16"/>
      <c r="O2" s="16"/>
      <c r="P2" s="16"/>
    </row>
    <row r="3" spans="1:16" customFormat="1" ht="15.75" customHeight="1" x14ac:dyDescent="0.25">
      <c r="A3" s="39" t="s">
        <v>17</v>
      </c>
      <c r="B3" s="39"/>
      <c r="C3" s="39"/>
      <c r="D3" s="39"/>
      <c r="E3" s="39"/>
      <c r="F3" s="39"/>
      <c r="G3" s="39"/>
      <c r="H3" s="33"/>
      <c r="I3" s="16"/>
      <c r="J3" s="16"/>
      <c r="K3" s="16"/>
      <c r="L3" s="16"/>
      <c r="M3" s="16"/>
      <c r="N3" s="16"/>
      <c r="O3" s="16"/>
      <c r="P3" s="16"/>
    </row>
    <row r="4" spans="1:16" customFormat="1" ht="21.75" customHeight="1" x14ac:dyDescent="0.25">
      <c r="A4" s="40" t="s">
        <v>18</v>
      </c>
      <c r="B4" s="40"/>
      <c r="C4" s="40"/>
      <c r="D4" s="40"/>
      <c r="E4" s="15"/>
      <c r="F4" s="15"/>
      <c r="G4" s="15"/>
      <c r="H4" s="33"/>
      <c r="I4" s="16"/>
      <c r="J4" s="16"/>
      <c r="K4" s="16"/>
      <c r="L4" s="16"/>
      <c r="M4" s="16"/>
      <c r="N4" s="16"/>
      <c r="O4" s="16"/>
      <c r="P4" s="16"/>
    </row>
    <row r="5" spans="1:16" x14ac:dyDescent="0.25">
      <c r="A5" s="5" t="s">
        <v>8</v>
      </c>
      <c r="B5" s="5"/>
      <c r="C5" s="5"/>
      <c r="D5" s="5"/>
      <c r="E5" s="18"/>
      <c r="F5" s="18"/>
      <c r="G5" s="10"/>
      <c r="H5" s="34"/>
      <c r="I5" s="12"/>
      <c r="J5" s="12"/>
      <c r="K5" s="11"/>
      <c r="L5" s="6"/>
      <c r="M5" s="6"/>
      <c r="N5" s="7"/>
    </row>
    <row r="6" spans="1:16" x14ac:dyDescent="0.25">
      <c r="A6" s="5" t="s">
        <v>9</v>
      </c>
      <c r="B6" s="5"/>
      <c r="C6" s="5"/>
      <c r="D6" s="5"/>
      <c r="E6" s="18"/>
      <c r="F6" s="18"/>
      <c r="G6" s="10"/>
      <c r="H6" s="34"/>
      <c r="I6" s="12"/>
      <c r="J6" s="12"/>
      <c r="K6" s="11"/>
      <c r="L6" s="6"/>
      <c r="M6" s="6"/>
      <c r="N6" s="7"/>
    </row>
    <row r="7" spans="1:16" ht="15" customHeight="1" x14ac:dyDescent="0.25">
      <c r="A7" s="41" t="s">
        <v>19</v>
      </c>
      <c r="B7" s="41"/>
      <c r="C7" s="41"/>
      <c r="D7" s="41"/>
      <c r="E7" s="41"/>
      <c r="F7" s="41"/>
      <c r="G7" s="41"/>
      <c r="H7" s="35"/>
      <c r="I7" s="20"/>
      <c r="J7" s="20"/>
      <c r="K7" s="20"/>
      <c r="L7" s="6"/>
      <c r="M7" s="6"/>
      <c r="N7" s="7"/>
    </row>
    <row r="8" spans="1:16" ht="118.5" customHeight="1" x14ac:dyDescent="0.25">
      <c r="A8" s="41" t="s">
        <v>29</v>
      </c>
      <c r="B8" s="41"/>
      <c r="C8" s="41"/>
      <c r="D8" s="41"/>
      <c r="E8" s="41"/>
      <c r="F8" s="41"/>
      <c r="G8" s="41"/>
      <c r="H8" s="35"/>
      <c r="I8" s="20"/>
      <c r="J8" s="20"/>
      <c r="K8" s="20"/>
      <c r="L8" s="20"/>
      <c r="M8" s="21"/>
      <c r="N8" s="10"/>
    </row>
    <row r="9" spans="1:16" ht="167.25" customHeight="1" x14ac:dyDescent="0.25">
      <c r="A9" s="38" t="s">
        <v>30</v>
      </c>
      <c r="B9" s="38"/>
      <c r="C9" s="38"/>
      <c r="D9" s="38"/>
      <c r="E9" s="38"/>
      <c r="F9" s="38"/>
      <c r="G9" s="38"/>
      <c r="H9" s="35"/>
      <c r="I9" s="20"/>
      <c r="J9" s="20"/>
      <c r="K9" s="20"/>
      <c r="L9" s="14"/>
      <c r="M9" s="21"/>
      <c r="N9" s="10"/>
    </row>
    <row r="10" spans="1:16" ht="15" customHeight="1" x14ac:dyDescent="0.25">
      <c r="A10" s="28"/>
      <c r="B10" s="28"/>
      <c r="C10" s="28"/>
      <c r="D10" s="28"/>
      <c r="E10" s="29"/>
      <c r="F10" s="28"/>
      <c r="G10" s="28"/>
      <c r="H10" s="36"/>
      <c r="I10" s="28"/>
      <c r="J10" s="28"/>
      <c r="K10" s="28"/>
      <c r="L10" s="28"/>
      <c r="M10" s="30"/>
      <c r="N10" s="10"/>
    </row>
    <row r="11" spans="1:16" ht="85.5" customHeight="1" x14ac:dyDescent="0.25">
      <c r="A11" s="25" t="s">
        <v>20</v>
      </c>
      <c r="B11" s="25" t="s">
        <v>10</v>
      </c>
      <c r="C11" s="25" t="s">
        <v>21</v>
      </c>
      <c r="D11" s="25" t="s">
        <v>3</v>
      </c>
      <c r="E11" s="25" t="s">
        <v>4</v>
      </c>
      <c r="F11" s="25" t="s">
        <v>22</v>
      </c>
      <c r="G11" s="26" t="s">
        <v>24</v>
      </c>
      <c r="H11" s="31" t="s">
        <v>0</v>
      </c>
      <c r="I11" s="27" t="s">
        <v>25</v>
      </c>
      <c r="J11" s="27" t="s">
        <v>23</v>
      </c>
      <c r="K11" s="27" t="s">
        <v>26</v>
      </c>
      <c r="L11" s="23" t="s">
        <v>27</v>
      </c>
      <c r="M11" s="24" t="s">
        <v>28</v>
      </c>
      <c r="N11" s="8"/>
      <c r="O11" s="8"/>
      <c r="P11" s="8"/>
    </row>
    <row r="12" spans="1:16" s="49" customFormat="1" ht="190.5" customHeight="1" x14ac:dyDescent="0.25">
      <c r="A12" s="42" t="s">
        <v>1</v>
      </c>
      <c r="B12" s="42" t="s">
        <v>11</v>
      </c>
      <c r="C12" s="43" t="s">
        <v>2</v>
      </c>
      <c r="D12" s="42" t="s">
        <v>14</v>
      </c>
      <c r="E12" s="44" t="s">
        <v>5</v>
      </c>
      <c r="F12" s="44">
        <v>15</v>
      </c>
      <c r="G12" s="45">
        <v>492</v>
      </c>
      <c r="H12" s="46">
        <v>5</v>
      </c>
      <c r="I12" s="47">
        <f t="shared" ref="I12" si="0">SUM(F12*G12)</f>
        <v>7380</v>
      </c>
      <c r="J12" s="47">
        <f>K12-I12</f>
        <v>369</v>
      </c>
      <c r="K12" s="47">
        <f>I12*1.05</f>
        <v>7749</v>
      </c>
      <c r="L12" s="43" t="s">
        <v>31</v>
      </c>
      <c r="M12" s="43" t="s">
        <v>14</v>
      </c>
      <c r="N12" s="48"/>
      <c r="O12" s="48"/>
      <c r="P12" s="48"/>
    </row>
    <row r="13" spans="1:16" s="49" customFormat="1" ht="132" customHeight="1" x14ac:dyDescent="0.25">
      <c r="A13" s="50" t="s">
        <v>6</v>
      </c>
      <c r="B13" s="42" t="s">
        <v>12</v>
      </c>
      <c r="C13" s="43" t="s">
        <v>13</v>
      </c>
      <c r="D13" s="42" t="s">
        <v>15</v>
      </c>
      <c r="E13" s="44" t="s">
        <v>5</v>
      </c>
      <c r="F13" s="44">
        <v>20</v>
      </c>
      <c r="G13" s="45">
        <v>382</v>
      </c>
      <c r="H13" s="46">
        <v>5</v>
      </c>
      <c r="I13" s="47">
        <f t="shared" ref="I13" si="1">SUM(F13*G13)</f>
        <v>7640</v>
      </c>
      <c r="J13" s="47">
        <f>K13-I13</f>
        <v>382</v>
      </c>
      <c r="K13" s="47">
        <f>I13*1.05</f>
        <v>8022</v>
      </c>
      <c r="L13" s="43" t="s">
        <v>32</v>
      </c>
      <c r="M13" s="43" t="s">
        <v>15</v>
      </c>
      <c r="N13" s="48"/>
      <c r="O13" s="48"/>
      <c r="P13" s="48"/>
    </row>
  </sheetData>
  <mergeCells count="6">
    <mergeCell ref="A9:G9"/>
    <mergeCell ref="A2:G2"/>
    <mergeCell ref="A3:G3"/>
    <mergeCell ref="A4:D4"/>
    <mergeCell ref="A8:G8"/>
    <mergeCell ref="A7:G7"/>
  </mergeCells>
  <phoneticPr fontId="3" type="noConversion"/>
  <pageMargins left="0.7" right="0.7" top="0.75" bottom="0.75" header="0.3" footer="0.3"/>
  <pageSetup paperSize="9" scale="4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FZJ6XTJY6WQ3-1352427771-335076</_dlc_DocId>
    <_dlc_DocIdUrl xmlns="f401bc6b-16ae-4eec-874e-4b24bc321f82">
      <Url>https://bbraun.sharepoint.com/sites/bbraun_eis_ltmedical/_layouts/15/DocIdRedir.aspx?ID=FZJ6XTJY6WQ3-1352427771-335076</Url>
      <Description>FZJ6XTJY6WQ3-1352427771-335076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47AA7A-32B8-49C1-9093-F1E5D1116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2EEF49-AF94-41AC-A703-0DAD4FEDFA06}">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5AAB125C-43A2-4C5D-ABD4-79D6B37440D1}">
  <ds:schemaRefs>
    <ds:schemaRef ds:uri="http://schemas.microsoft.com/sharepoint/v3/contenttype/forms"/>
  </ds:schemaRefs>
</ds:datastoreItem>
</file>

<file path=customXml/itemProps4.xml><?xml version="1.0" encoding="utf-8"?>
<ds:datastoreItem xmlns:ds="http://schemas.openxmlformats.org/officeDocument/2006/customXml" ds:itemID="{58BED076-5D04-42E0-96EA-EDAB124D6A0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Bendro naudojimo</dc:creator>
  <cp:lastModifiedBy>Indre Grocke</cp:lastModifiedBy>
  <cp:lastPrinted>2023-06-28T06:45:59Z</cp:lastPrinted>
  <dcterms:created xsi:type="dcterms:W3CDTF">2015-06-05T18:17:20Z</dcterms:created>
  <dcterms:modified xsi:type="dcterms:W3CDTF">2023-06-28T06:46:05Z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2023-05-30T10:37:07Z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3d9ed866-0924-411e-83dc-9f3daec3b4cf</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0f63e632-4900-4082-8e05-e9e9adc11ffa</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