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ult-my.sharepoint.com/personal/inga_zilinskaite_vmu_lt/Documents/Desktop/KASKO draudimas/Pasiūlymai/BTA/"/>
    </mc:Choice>
  </mc:AlternateContent>
  <xr:revisionPtr revIDLastSave="0" documentId="13_ncr:1_{AEEFB6DE-FBA1-4228-A959-EDA762EF21CD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Priedas Nr.1" sheetId="12" r:id="rId1"/>
    <sheet name="Priedas Nr.2" sheetId="9" r:id="rId2"/>
    <sheet name="Priedas Nr.3" sheetId="10" r:id="rId3"/>
    <sheet name="Priedas Nr.4" sheetId="13" r:id="rId4"/>
    <sheet name="Priedas Nr.5" sheetId="8" r:id="rId5"/>
  </sheets>
  <definedNames>
    <definedName name="_xlnm._FilterDatabase" localSheetId="0" hidden="1">'Priedas Nr.1'!$A$3:$M$3</definedName>
    <definedName name="_xlnm._FilterDatabase" localSheetId="1" hidden="1">'Priedas Nr.2'!$A$3:$M$3</definedName>
    <definedName name="_xlnm._FilterDatabase" localSheetId="2" hidden="1">'Priedas Nr.3'!$A$3:$M$3</definedName>
    <definedName name="_xlnm._FilterDatabase" localSheetId="3" hidden="1">'Priedas Nr.4'!$A$3:$M$3</definedName>
    <definedName name="_xlnm._FilterDatabase" localSheetId="4" hidden="1">'Priedas Nr.5'!$A$3:$N$3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6" i="8" l="1"/>
  <c r="L4" i="13" l="1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4" i="8"/>
  <c r="L5" i="13"/>
  <c r="L6" i="13"/>
  <c r="L7" i="13"/>
  <c r="L8" i="13"/>
  <c r="L9" i="13"/>
  <c r="L10" i="13"/>
  <c r="L11" i="13"/>
  <c r="L12" i="13"/>
  <c r="L13" i="13"/>
  <c r="L14" i="13"/>
  <c r="L15" i="13"/>
  <c r="D20" i="13"/>
  <c r="C20" i="13"/>
  <c r="D19" i="13"/>
  <c r="D21" i="13" s="1"/>
  <c r="C19" i="13"/>
  <c r="C21" i="13" s="1"/>
  <c r="J16" i="13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25" i="12"/>
  <c r="L226" i="12"/>
  <c r="L227" i="12"/>
  <c r="L228" i="12"/>
  <c r="L229" i="12"/>
  <c r="L230" i="12"/>
  <c r="L231" i="12"/>
  <c r="L232" i="12"/>
  <c r="L233" i="12"/>
  <c r="L234" i="12"/>
  <c r="L235" i="12"/>
  <c r="L236" i="12"/>
  <c r="L237" i="12"/>
  <c r="L238" i="12"/>
  <c r="L239" i="12"/>
  <c r="L240" i="12"/>
  <c r="L241" i="12"/>
  <c r="L242" i="12"/>
  <c r="L243" i="12"/>
  <c r="L244" i="12"/>
  <c r="L245" i="12"/>
  <c r="L246" i="12"/>
  <c r="L247" i="12"/>
  <c r="L248" i="12"/>
  <c r="L249" i="12"/>
  <c r="L250" i="12"/>
  <c r="L251" i="12"/>
  <c r="L252" i="12"/>
  <c r="L253" i="12"/>
  <c r="L254" i="12"/>
  <c r="L255" i="12"/>
  <c r="L256" i="12"/>
  <c r="L257" i="12"/>
  <c r="L258" i="12"/>
  <c r="L259" i="12"/>
  <c r="L260" i="12"/>
  <c r="L261" i="12"/>
  <c r="L262" i="12"/>
  <c r="L263" i="12"/>
  <c r="L264" i="12"/>
  <c r="L265" i="12"/>
  <c r="L266" i="12"/>
  <c r="L267" i="12"/>
  <c r="L268" i="12"/>
  <c r="L269" i="12"/>
  <c r="L270" i="12"/>
  <c r="L271" i="12"/>
  <c r="L272" i="12"/>
  <c r="L273" i="12"/>
  <c r="L274" i="12"/>
  <c r="L275" i="12"/>
  <c r="L276" i="12"/>
  <c r="L277" i="12"/>
  <c r="L278" i="12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1" i="12"/>
  <c r="L302" i="12"/>
  <c r="L303" i="12"/>
  <c r="L304" i="12"/>
  <c r="L305" i="12"/>
  <c r="L306" i="12"/>
  <c r="L307" i="12"/>
  <c r="L308" i="12"/>
  <c r="L309" i="12"/>
  <c r="L310" i="12"/>
  <c r="L311" i="12"/>
  <c r="L312" i="12"/>
  <c r="L313" i="12"/>
  <c r="L314" i="12"/>
  <c r="L315" i="12"/>
  <c r="L316" i="12"/>
  <c r="L317" i="12"/>
  <c r="L318" i="12"/>
  <c r="L319" i="12"/>
  <c r="L320" i="12"/>
  <c r="L321" i="12"/>
  <c r="L322" i="12"/>
  <c r="L323" i="12"/>
  <c r="L324" i="12"/>
  <c r="L325" i="12"/>
  <c r="L326" i="12"/>
  <c r="L327" i="12"/>
  <c r="L328" i="12"/>
  <c r="L329" i="12"/>
  <c r="L330" i="12"/>
  <c r="L331" i="12"/>
  <c r="L332" i="12"/>
  <c r="L333" i="12"/>
  <c r="L334" i="12"/>
  <c r="L335" i="12"/>
  <c r="L336" i="12"/>
  <c r="L337" i="12"/>
  <c r="L338" i="12"/>
  <c r="L339" i="12"/>
  <c r="L340" i="12"/>
  <c r="L341" i="12"/>
  <c r="L342" i="12"/>
  <c r="L343" i="12"/>
  <c r="L344" i="12"/>
  <c r="L345" i="12"/>
  <c r="L346" i="12"/>
  <c r="L347" i="12"/>
  <c r="L348" i="12"/>
  <c r="L349" i="12"/>
  <c r="L350" i="12"/>
  <c r="L351" i="12"/>
  <c r="L352" i="12"/>
  <c r="L353" i="12"/>
  <c r="L354" i="12"/>
  <c r="L355" i="12"/>
  <c r="L356" i="12"/>
  <c r="L357" i="12"/>
  <c r="L358" i="12"/>
  <c r="L359" i="12"/>
  <c r="L360" i="12"/>
  <c r="L361" i="12"/>
  <c r="L362" i="12"/>
  <c r="L363" i="12"/>
  <c r="L364" i="12"/>
  <c r="L365" i="12"/>
  <c r="L366" i="12"/>
  <c r="L367" i="12"/>
  <c r="L368" i="12"/>
  <c r="L369" i="12"/>
  <c r="L370" i="12"/>
  <c r="L371" i="12"/>
  <c r="L372" i="12"/>
  <c r="L373" i="12"/>
  <c r="L374" i="12"/>
  <c r="L375" i="12"/>
  <c r="L376" i="12"/>
  <c r="L377" i="12"/>
  <c r="L378" i="12"/>
  <c r="L379" i="12"/>
  <c r="L380" i="12"/>
  <c r="L381" i="12"/>
  <c r="L382" i="12"/>
  <c r="L383" i="12"/>
  <c r="L384" i="12"/>
  <c r="L385" i="12"/>
  <c r="L386" i="12"/>
  <c r="L387" i="12"/>
  <c r="L388" i="12"/>
  <c r="L389" i="12"/>
  <c r="L390" i="12"/>
  <c r="L391" i="12"/>
  <c r="L392" i="12"/>
  <c r="L393" i="12"/>
  <c r="L394" i="12"/>
  <c r="L395" i="12"/>
  <c r="L396" i="12"/>
  <c r="L397" i="12"/>
  <c r="L398" i="12"/>
  <c r="L399" i="12"/>
  <c r="L400" i="12"/>
  <c r="L401" i="12"/>
  <c r="L402" i="12"/>
  <c r="L403" i="12"/>
  <c r="L404" i="12"/>
  <c r="L405" i="12"/>
  <c r="L406" i="12"/>
  <c r="L407" i="12"/>
  <c r="L408" i="12"/>
  <c r="L409" i="12"/>
  <c r="L410" i="12"/>
  <c r="L411" i="12"/>
  <c r="L412" i="12"/>
  <c r="L413" i="12"/>
  <c r="L414" i="12"/>
  <c r="L415" i="12"/>
  <c r="L416" i="12"/>
  <c r="L417" i="12"/>
  <c r="L418" i="12"/>
  <c r="L419" i="12"/>
  <c r="L420" i="12"/>
  <c r="L421" i="12"/>
  <c r="L422" i="12"/>
  <c r="L423" i="12"/>
  <c r="L424" i="12"/>
  <c r="L425" i="12"/>
  <c r="L426" i="12"/>
  <c r="L427" i="12"/>
  <c r="L428" i="12"/>
  <c r="L429" i="12"/>
  <c r="L430" i="12"/>
  <c r="L431" i="12"/>
  <c r="L432" i="12"/>
  <c r="L433" i="12"/>
  <c r="L434" i="12"/>
  <c r="L435" i="12"/>
  <c r="L436" i="12"/>
  <c r="L437" i="12"/>
  <c r="L438" i="12"/>
  <c r="L439" i="12"/>
  <c r="L440" i="12"/>
  <c r="L441" i="12"/>
  <c r="L442" i="12"/>
  <c r="L443" i="12"/>
  <c r="L444" i="12"/>
  <c r="L445" i="12"/>
  <c r="L446" i="12"/>
  <c r="L447" i="12"/>
  <c r="L448" i="12"/>
  <c r="L449" i="12"/>
  <c r="L450" i="12"/>
  <c r="L451" i="12"/>
  <c r="L452" i="12"/>
  <c r="L453" i="12"/>
  <c r="L454" i="12"/>
  <c r="L455" i="12"/>
  <c r="L456" i="12"/>
  <c r="L457" i="12"/>
  <c r="L458" i="12"/>
  <c r="L459" i="12"/>
  <c r="L460" i="12"/>
  <c r="L461" i="12"/>
  <c r="L462" i="12"/>
  <c r="L463" i="12"/>
  <c r="L464" i="12"/>
  <c r="L465" i="12"/>
  <c r="L466" i="12"/>
  <c r="L467" i="12"/>
  <c r="L468" i="12"/>
  <c r="L469" i="12"/>
  <c r="L470" i="12"/>
  <c r="L471" i="12"/>
  <c r="L472" i="12"/>
  <c r="L473" i="12"/>
  <c r="L474" i="12"/>
  <c r="L475" i="12"/>
  <c r="L476" i="12"/>
  <c r="L477" i="12"/>
  <c r="L478" i="12"/>
  <c r="L479" i="12"/>
  <c r="L480" i="12"/>
  <c r="L481" i="12"/>
  <c r="L482" i="12"/>
  <c r="L483" i="12"/>
  <c r="L484" i="12"/>
  <c r="L485" i="12"/>
  <c r="L486" i="12"/>
  <c r="D491" i="12"/>
  <c r="C491" i="12"/>
  <c r="D490" i="12"/>
  <c r="D492" i="12" s="1"/>
  <c r="C490" i="12"/>
  <c r="C492" i="12" s="1"/>
  <c r="J487" i="12"/>
  <c r="L4" i="12"/>
  <c r="L16" i="13" l="1"/>
  <c r="L487" i="12"/>
  <c r="D14" i="10" l="1"/>
  <c r="D15" i="10" s="1"/>
  <c r="C14" i="10"/>
  <c r="C15" i="10" s="1"/>
  <c r="J11" i="10"/>
  <c r="L10" i="10"/>
  <c r="L9" i="10"/>
  <c r="L8" i="10"/>
  <c r="L7" i="10"/>
  <c r="L6" i="10"/>
  <c r="L5" i="10"/>
  <c r="L4" i="10"/>
  <c r="L11" i="10" s="1"/>
  <c r="D30" i="9" l="1"/>
  <c r="D31" i="9" s="1"/>
  <c r="C30" i="9"/>
  <c r="C31" i="9" s="1"/>
  <c r="J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27" i="9" l="1"/>
  <c r="K148" i="8"/>
  <c r="D151" i="8"/>
  <c r="C151" i="8" l="1"/>
  <c r="C152" i="8" s="1"/>
  <c r="D152" i="8"/>
  <c r="M148" i="8"/>
</calcChain>
</file>

<file path=xl/sharedStrings.xml><?xml version="1.0" encoding="utf-8"?>
<sst xmlns="http://schemas.openxmlformats.org/spreadsheetml/2006/main" count="4274" uniqueCount="1469">
  <si>
    <t>Eil. Nr.</t>
  </si>
  <si>
    <t>Tipas</t>
  </si>
  <si>
    <t>TP Markė</t>
  </si>
  <si>
    <t>TP modelis</t>
  </si>
  <si>
    <t>Valst. Nr.</t>
  </si>
  <si>
    <t>VIN</t>
  </si>
  <si>
    <t>Metai</t>
  </si>
  <si>
    <t>Padalinys</t>
  </si>
  <si>
    <t>Pastabos</t>
  </si>
  <si>
    <t>Nemenčinė</t>
  </si>
  <si>
    <t>Kazlų Rūda</t>
  </si>
  <si>
    <t>Kuršėnai</t>
  </si>
  <si>
    <t>Dubrava</t>
  </si>
  <si>
    <t>Varėna</t>
  </si>
  <si>
    <t>Šilutė</t>
  </si>
  <si>
    <t>Trakai</t>
  </si>
  <si>
    <t>Panevėžys</t>
  </si>
  <si>
    <t>Šakiai</t>
  </si>
  <si>
    <t>Kretinga</t>
  </si>
  <si>
    <t>Anykščiai</t>
  </si>
  <si>
    <t>Ignalina</t>
  </si>
  <si>
    <t>Jurbarkas</t>
  </si>
  <si>
    <t>Švenčionėliai</t>
  </si>
  <si>
    <t>Vnt.</t>
  </si>
  <si>
    <t>Draudimo suma</t>
  </si>
  <si>
    <t>KOMATSU</t>
  </si>
  <si>
    <t>C116F</t>
  </si>
  <si>
    <t>BUFFALO</t>
  </si>
  <si>
    <t>A900F</t>
  </si>
  <si>
    <t>855.1</t>
  </si>
  <si>
    <t>B063N</t>
  </si>
  <si>
    <t>PONSSE</t>
  </si>
  <si>
    <t>A708H</t>
  </si>
  <si>
    <t>LOGSET</t>
  </si>
  <si>
    <t>A722K</t>
  </si>
  <si>
    <t>5FP</t>
  </si>
  <si>
    <t>A159S</t>
  </si>
  <si>
    <t>ECO LOG</t>
  </si>
  <si>
    <t xml:space="preserve"> 840.4 </t>
  </si>
  <si>
    <t>A316E</t>
  </si>
  <si>
    <t>B532F</t>
  </si>
  <si>
    <t>A278V</t>
  </si>
  <si>
    <t>840TX</t>
  </si>
  <si>
    <t>WISENT</t>
  </si>
  <si>
    <t xml:space="preserve">4F GT </t>
  </si>
  <si>
    <t>B439T</t>
  </si>
  <si>
    <t>A882V</t>
  </si>
  <si>
    <t xml:space="preserve">JOHN DEERE </t>
  </si>
  <si>
    <t>1010E</t>
  </si>
  <si>
    <t>C007J</t>
  </si>
  <si>
    <t>B263D</t>
  </si>
  <si>
    <t>A686N</t>
  </si>
  <si>
    <t>C348A</t>
  </si>
  <si>
    <t>WISENT 8W</t>
  </si>
  <si>
    <t>C335D</t>
  </si>
  <si>
    <t>1110E</t>
  </si>
  <si>
    <t>B838C</t>
  </si>
  <si>
    <t>574D</t>
  </si>
  <si>
    <t>C651A</t>
  </si>
  <si>
    <t>KMTXF009NGZ000365</t>
  </si>
  <si>
    <t>KMTXF011NFZ001259</t>
  </si>
  <si>
    <t>KMTXF002NEZ000814</t>
  </si>
  <si>
    <t>4F165242</t>
  </si>
  <si>
    <t>5FP133515</t>
  </si>
  <si>
    <t>1WJ1010ECGD005438</t>
  </si>
  <si>
    <t>5FP144718</t>
  </si>
  <si>
    <t>KMTXF010NFZ000451</t>
  </si>
  <si>
    <t>PONS42GCHAA030075</t>
  </si>
  <si>
    <t>1WJ1110EEDD003673</t>
  </si>
  <si>
    <t>ELS0574DE00000527</t>
  </si>
  <si>
    <t>Galia (kW)</t>
  </si>
  <si>
    <t>Biržai</t>
  </si>
  <si>
    <t>Prienai</t>
  </si>
  <si>
    <t>Radviliškis</t>
  </si>
  <si>
    <t>Rokiškis</t>
  </si>
  <si>
    <t>Ukmergė</t>
  </si>
  <si>
    <t>Raseiniai</t>
  </si>
  <si>
    <t>Mobili technika</t>
  </si>
  <si>
    <t>Telšiai</t>
  </si>
  <si>
    <t>EXF845-0</t>
  </si>
  <si>
    <t>Vikšrinis ekskavatorius</t>
  </si>
  <si>
    <t>Greideris</t>
  </si>
  <si>
    <t>Keturratis</t>
  </si>
  <si>
    <t>Ratinis traktorius</t>
  </si>
  <si>
    <t>E201R</t>
  </si>
  <si>
    <t>ELK 8W</t>
  </si>
  <si>
    <t>E457F</t>
  </si>
  <si>
    <t>E202R</t>
  </si>
  <si>
    <t>E170R</t>
  </si>
  <si>
    <t>JOHN DEERE</t>
  </si>
  <si>
    <t>XF855-3</t>
  </si>
  <si>
    <t>F592A</t>
  </si>
  <si>
    <t>E206R</t>
  </si>
  <si>
    <t>F593A</t>
  </si>
  <si>
    <t>E167R</t>
  </si>
  <si>
    <t>E204R</t>
  </si>
  <si>
    <t>E456F</t>
  </si>
  <si>
    <t>WISENT 8W</t>
  </si>
  <si>
    <t>E205R</t>
  </si>
  <si>
    <t>GAZELLE</t>
  </si>
  <si>
    <t>F591A</t>
  </si>
  <si>
    <t>SAMPO</t>
  </si>
  <si>
    <t>ROSENLEW FR28</t>
  </si>
  <si>
    <t>F940F</t>
  </si>
  <si>
    <t>F590A</t>
  </si>
  <si>
    <t>E168R</t>
  </si>
  <si>
    <t>E203R</t>
  </si>
  <si>
    <t>F852F</t>
  </si>
  <si>
    <t>ROSENLEW FR48</t>
  </si>
  <si>
    <t>G054A</t>
  </si>
  <si>
    <t>E169R</t>
  </si>
  <si>
    <t>KOBELCO</t>
  </si>
  <si>
    <t>SK140SRL-7</t>
  </si>
  <si>
    <t>F285O</t>
  </si>
  <si>
    <t>HBM-NOBAS</t>
  </si>
  <si>
    <t>BG180TA-7</t>
  </si>
  <si>
    <t>F103S</t>
  </si>
  <si>
    <t>F253S</t>
  </si>
  <si>
    <t>F254S</t>
  </si>
  <si>
    <t>BG180TA-9</t>
  </si>
  <si>
    <t>F255S</t>
  </si>
  <si>
    <t>VALTRA</t>
  </si>
  <si>
    <t>T214A</t>
  </si>
  <si>
    <t>T6740C</t>
  </si>
  <si>
    <t>T6365C</t>
  </si>
  <si>
    <t>T8557C</t>
  </si>
  <si>
    <t>CAN-AM</t>
  </si>
  <si>
    <t>SSV TRAXTER XU HD10</t>
  </si>
  <si>
    <t>T7094C</t>
  </si>
  <si>
    <t>T7093C</t>
  </si>
  <si>
    <t>KMTXF010NLZ001423</t>
  </si>
  <si>
    <t>KMTXF010NLZ001426</t>
  </si>
  <si>
    <t>KMTXF010NLZ001424</t>
  </si>
  <si>
    <t>KMTXF015NLZ003339</t>
  </si>
  <si>
    <t>KMTXF015NLZ003332</t>
  </si>
  <si>
    <t>KMTXF010NLZ001399</t>
  </si>
  <si>
    <t>KMTXF015NLZ003338</t>
  </si>
  <si>
    <t>KMTXF015NLZ003336</t>
  </si>
  <si>
    <t>KMTXF010NLZ001422</t>
  </si>
  <si>
    <t>KMTXF010NLZ001421</t>
  </si>
  <si>
    <t>KMTXF010NLZ001425</t>
  </si>
  <si>
    <t>KMTXF015NLZ003329</t>
  </si>
  <si>
    <t>2129</t>
  </si>
  <si>
    <t>KMTXF015NLZ003335</t>
  </si>
  <si>
    <t>KMTXF015NLZ003340</t>
  </si>
  <si>
    <t>KMTXF010NLZ001398</t>
  </si>
  <si>
    <t>2122</t>
  </si>
  <si>
    <t>2147L</t>
  </si>
  <si>
    <t>KMTXF015NLZ003337</t>
  </si>
  <si>
    <t>LK09006006</t>
  </si>
  <si>
    <t>YK5T214A0MS078028</t>
  </si>
  <si>
    <t>YK5T214A0MS114040</t>
  </si>
  <si>
    <t>YK5T214A0MS112015</t>
  </si>
  <si>
    <t>3JBUJAX52MK000198</t>
  </si>
  <si>
    <t>3JBUJAX56MK000009</t>
  </si>
  <si>
    <t>Druskininkai</t>
  </si>
  <si>
    <t>931XC</t>
  </si>
  <si>
    <t>E429F</t>
  </si>
  <si>
    <t>XH901-6</t>
  </si>
  <si>
    <t>E984L</t>
  </si>
  <si>
    <t>E422F</t>
  </si>
  <si>
    <t>8H-GT</t>
  </si>
  <si>
    <t>T2536A</t>
  </si>
  <si>
    <t>F554A</t>
  </si>
  <si>
    <t>F941F</t>
  </si>
  <si>
    <t>F821F</t>
  </si>
  <si>
    <t>ERGO</t>
  </si>
  <si>
    <t>T3880A</t>
  </si>
  <si>
    <t>ERGO 8W</t>
  </si>
  <si>
    <t>B996C</t>
  </si>
  <si>
    <t>C576E</t>
  </si>
  <si>
    <t>911.5</t>
  </si>
  <si>
    <t>A789E</t>
  </si>
  <si>
    <t>E424F</t>
  </si>
  <si>
    <t>E983L</t>
  </si>
  <si>
    <t>F942F</t>
  </si>
  <si>
    <t>911/360.2</t>
  </si>
  <si>
    <t>C184M</t>
  </si>
  <si>
    <t>A292U</t>
  </si>
  <si>
    <t>1170G</t>
  </si>
  <si>
    <t>G019B</t>
  </si>
  <si>
    <t>C865A</t>
  </si>
  <si>
    <t>E423F</t>
  </si>
  <si>
    <t>1270G</t>
  </si>
  <si>
    <t>C311H</t>
  </si>
  <si>
    <t>E985L</t>
  </si>
  <si>
    <t>C850U</t>
  </si>
  <si>
    <t>911.5/360.2</t>
  </si>
  <si>
    <t>A872T</t>
  </si>
  <si>
    <t>C266M</t>
  </si>
  <si>
    <t>F536A</t>
  </si>
  <si>
    <t>E086R</t>
  </si>
  <si>
    <t>KMTXH021NLZ002268</t>
  </si>
  <si>
    <t>KMTXH016NLZ004307</t>
  </si>
  <si>
    <t>KMTXH021NLZ002291</t>
  </si>
  <si>
    <t>8H154427</t>
  </si>
  <si>
    <t>KMTXH021NLZ002292</t>
  </si>
  <si>
    <t>2131</t>
  </si>
  <si>
    <t>2119</t>
  </si>
  <si>
    <t>PONS45GCJAA090285</t>
  </si>
  <si>
    <t>KMTXH013NGZ002330</t>
  </si>
  <si>
    <t>KMTXH021NLZ002269</t>
  </si>
  <si>
    <t>KMTXH016NLZ004310</t>
  </si>
  <si>
    <t>2132</t>
  </si>
  <si>
    <t>KMTXH010NGZ002398</t>
  </si>
  <si>
    <t>1WJ1170GVML003581</t>
  </si>
  <si>
    <t>ELS0580DP00000542</t>
  </si>
  <si>
    <t>KMTXH021NLZ002265</t>
  </si>
  <si>
    <t>1WJ1270GEGF003778</t>
  </si>
  <si>
    <t>KMTXH016NLZ004308</t>
  </si>
  <si>
    <t>ELS0688EJ00000030</t>
  </si>
  <si>
    <t>KMTXH006N99001421</t>
  </si>
  <si>
    <t>KMTXH011NGZ001820</t>
  </si>
  <si>
    <t>KMTXH021NLZ002257</t>
  </si>
  <si>
    <t>KMTXH021NLZ002261</t>
  </si>
  <si>
    <t>Medkirtė</t>
  </si>
  <si>
    <t>F049L</t>
  </si>
  <si>
    <t xml:space="preserve">PONSSE </t>
  </si>
  <si>
    <t>G056A</t>
  </si>
  <si>
    <t>2118</t>
  </si>
  <si>
    <t>2149L</t>
  </si>
  <si>
    <t>Medvežė</t>
  </si>
  <si>
    <t>DEUTZ-FAHR</t>
  </si>
  <si>
    <t>F608T</t>
  </si>
  <si>
    <t>F613T</t>
  </si>
  <si>
    <t>F611T</t>
  </si>
  <si>
    <t>F619T</t>
  </si>
  <si>
    <t>F620T</t>
  </si>
  <si>
    <t>F612T</t>
  </si>
  <si>
    <t>T215</t>
  </si>
  <si>
    <t>T5745C</t>
  </si>
  <si>
    <t>T5746C</t>
  </si>
  <si>
    <t>T5751C</t>
  </si>
  <si>
    <t>T5753C</t>
  </si>
  <si>
    <t>T5754C</t>
  </si>
  <si>
    <t>T235</t>
  </si>
  <si>
    <t>T5758C</t>
  </si>
  <si>
    <t>T155</t>
  </si>
  <si>
    <t>T5759C</t>
  </si>
  <si>
    <t>T5755C</t>
  </si>
  <si>
    <t>T5760C</t>
  </si>
  <si>
    <t>BOBCAT</t>
  </si>
  <si>
    <t>T76</t>
  </si>
  <si>
    <t>T6760C</t>
  </si>
  <si>
    <t>ZKDHX502W0TD50429</t>
  </si>
  <si>
    <t>ZKDHX502W0TD50433</t>
  </si>
  <si>
    <t>ZKDHX502W0TD50427</t>
  </si>
  <si>
    <t>ZKDHX502W0TD50428</t>
  </si>
  <si>
    <t>ZKDHX502W0TD50439</t>
  </si>
  <si>
    <t>ZKDHX502W0TD50431</t>
  </si>
  <si>
    <t>YK5T215A0NS123015</t>
  </si>
  <si>
    <t>YK5T215A0NS133023</t>
  </si>
  <si>
    <t>YK5T215A0NS125029</t>
  </si>
  <si>
    <t>YK5T215A0NS126053</t>
  </si>
  <si>
    <t>YK5T215A0NS133002</t>
  </si>
  <si>
    <t>YK5T235A0NS122036</t>
  </si>
  <si>
    <t>YK5T155A0NS119050</t>
  </si>
  <si>
    <t>YK5T215A0NS131002</t>
  </si>
  <si>
    <t>YK5T155A0NS129004</t>
  </si>
  <si>
    <t>B4ZZ11565</t>
  </si>
  <si>
    <t>Krautuvas</t>
  </si>
  <si>
    <t>Pagaminimo metai</t>
  </si>
  <si>
    <t>N1</t>
  </si>
  <si>
    <t>Isuzu</t>
  </si>
  <si>
    <t>D-MAX</t>
  </si>
  <si>
    <t>LHN582</t>
  </si>
  <si>
    <t>MPATFS87JKT014825</t>
  </si>
  <si>
    <t>Krovininis iki 3.5 t. automobilis su įmontuotu priešgaisriniu moduliu</t>
  </si>
  <si>
    <t>LHN628</t>
  </si>
  <si>
    <t>MPATFS87JKT014824</t>
  </si>
  <si>
    <t>LHN629</t>
  </si>
  <si>
    <t>MPATFS87JKT014823</t>
  </si>
  <si>
    <t>LHN631</t>
  </si>
  <si>
    <t>MPATFS87JKT014822</t>
  </si>
  <si>
    <t>LHN633</t>
  </si>
  <si>
    <t>MPATFS87JKT014821</t>
  </si>
  <si>
    <t>LHN634</t>
  </si>
  <si>
    <t>MPATFS87JKT014820</t>
  </si>
  <si>
    <t>LHN635</t>
  </si>
  <si>
    <t>MPATFS87JKT014819</t>
  </si>
  <si>
    <t>LHN637</t>
  </si>
  <si>
    <t>MPATFS87JKT014818</t>
  </si>
  <si>
    <t>Mažeikiai</t>
  </si>
  <si>
    <t>LHN638</t>
  </si>
  <si>
    <t>MPATFS87JKT014509</t>
  </si>
  <si>
    <t>LHN639</t>
  </si>
  <si>
    <t>MPATFS87JKT014506</t>
  </si>
  <si>
    <t>LHN653</t>
  </si>
  <si>
    <t>MPATFS87JKT014505</t>
  </si>
  <si>
    <t>LHN652</t>
  </si>
  <si>
    <t>MPATFS87JKT014504</t>
  </si>
  <si>
    <t>LHN645</t>
  </si>
  <si>
    <t>MPATFS87JKT014503</t>
  </si>
  <si>
    <t>LHN640</t>
  </si>
  <si>
    <t>MPATFS87JKT014502</t>
  </si>
  <si>
    <t>LHN644</t>
  </si>
  <si>
    <t>MPATFS87JKT014501</t>
  </si>
  <si>
    <t>LHN643</t>
  </si>
  <si>
    <t>MPATFS87JKT014500</t>
  </si>
  <si>
    <t>LHN641</t>
  </si>
  <si>
    <t>MPATFS87JKT014499</t>
  </si>
  <si>
    <t>LHN659</t>
  </si>
  <si>
    <t>MPATFS87JKT009972</t>
  </si>
  <si>
    <t>LHN658</t>
  </si>
  <si>
    <t>MPATFS87JKT009971</t>
  </si>
  <si>
    <t>LHN657</t>
  </si>
  <si>
    <t>MPATFS87JKT009881</t>
  </si>
  <si>
    <t>LHN656</t>
  </si>
  <si>
    <t>MPATFS87JKT009880</t>
  </si>
  <si>
    <t>LHN655</t>
  </si>
  <si>
    <t>MPATFS87JKT009879</t>
  </si>
  <si>
    <t>LHN626</t>
  </si>
  <si>
    <t>MPATFS87JKT009878</t>
  </si>
  <si>
    <t>Priedas Nr.2 Transporto priemonių sąrašas, kurios apdraudžiamos nuo visų staiga ir netikėtai atsitikusių įvykių</t>
  </si>
  <si>
    <t>N2</t>
  </si>
  <si>
    <t>IVECO</t>
  </si>
  <si>
    <t>EUROCARGO 150 EW</t>
  </si>
  <si>
    <t>LTP667</t>
  </si>
  <si>
    <t>ZCFB81LJ602707404</t>
  </si>
  <si>
    <t>Gaisrinė</t>
  </si>
  <si>
    <t>LTF162</t>
  </si>
  <si>
    <t>ZCFB81LJX02707406</t>
  </si>
  <si>
    <t>LTF174</t>
  </si>
  <si>
    <t>ZCFB81LJ802707372</t>
  </si>
  <si>
    <t>LSP199</t>
  </si>
  <si>
    <t>ZCFB81LJ902706859</t>
  </si>
  <si>
    <t>LSP602</t>
  </si>
  <si>
    <t>ZCFB81LJ902706858</t>
  </si>
  <si>
    <t>LTF158</t>
  </si>
  <si>
    <t>ZCFB81LJ802707405</t>
  </si>
  <si>
    <t>LTF580</t>
  </si>
  <si>
    <t>ZCFB81LJ602707371</t>
  </si>
  <si>
    <t>Šalčininkai</t>
  </si>
  <si>
    <t>Priedas Nr.3 Transporto priemonių sąrašas, kurios apdraudžiamos tik nuo sunaikinimo ir vagystės rizikų</t>
  </si>
  <si>
    <t>Priedas Nr.1 Mobilios technikos sąrašas</t>
  </si>
  <si>
    <t>Preliminari draudimo suma (rinkos vertė arba įsigijimo vertė), be PVM</t>
  </si>
  <si>
    <t>Metinė draudimo įmoka Eur (be PVM), taikant tiekėjo pasiūlyta tarifą (TS 3.1.3)</t>
  </si>
  <si>
    <t>Metinė draudimo įmoka Eur (be PVM), taikant tiekėjo pasiūlyta tarifą (TS 3.2.3)</t>
  </si>
  <si>
    <t>Metinė draudimo įmoka Eur (be PVM), taikant tiekėjo pasiūlyta tarifą (TS 3.3.3)</t>
  </si>
  <si>
    <t>M1</t>
  </si>
  <si>
    <t>Jeep</t>
  </si>
  <si>
    <t>Renegade</t>
  </si>
  <si>
    <t>LIT967</t>
  </si>
  <si>
    <t>1C4BU0000LPL38433</t>
  </si>
  <si>
    <t>-</t>
  </si>
  <si>
    <t>LIT968</t>
  </si>
  <si>
    <t>1C4BU0000LPL42407</t>
  </si>
  <si>
    <t>LIT971</t>
  </si>
  <si>
    <t>1C4BU0000LPL42435</t>
  </si>
  <si>
    <t>LIT973</t>
  </si>
  <si>
    <t>1C4BU0000LPL38562</t>
  </si>
  <si>
    <t>LIT974</t>
  </si>
  <si>
    <t>1C4BU0000LPL38552</t>
  </si>
  <si>
    <t>LIT975</t>
  </si>
  <si>
    <t>1C4BU0000LPL36542</t>
  </si>
  <si>
    <t>LIT976</t>
  </si>
  <si>
    <t>1C4BU0000LPL36533</t>
  </si>
  <si>
    <t>LIT977</t>
  </si>
  <si>
    <t>1C4BU0000LPL38951</t>
  </si>
  <si>
    <t>LIT978</t>
  </si>
  <si>
    <t>1C4BU0000LPL37312</t>
  </si>
  <si>
    <t>LIT981</t>
  </si>
  <si>
    <t>1C4BU0000LPL36345</t>
  </si>
  <si>
    <t>LIT982</t>
  </si>
  <si>
    <t>1C4BU0000LPL42652</t>
  </si>
  <si>
    <t>LIT983</t>
  </si>
  <si>
    <t>1C4BU0000LPL37366</t>
  </si>
  <si>
    <t>LIT984</t>
  </si>
  <si>
    <t>1C4BU0000LPL37104</t>
  </si>
  <si>
    <t>LIT987</t>
  </si>
  <si>
    <t>1C4BU0000LPL42458</t>
  </si>
  <si>
    <t>LIT992</t>
  </si>
  <si>
    <t>1C4BU0000LPL37321</t>
  </si>
  <si>
    <t>LIT994</t>
  </si>
  <si>
    <t>1C4BU0000LPL36922</t>
  </si>
  <si>
    <t>LIU014</t>
  </si>
  <si>
    <t>1C4BU0000LPL42609</t>
  </si>
  <si>
    <t>LIU015</t>
  </si>
  <si>
    <t>1C4BU0000LPL37500</t>
  </si>
  <si>
    <t>LIU019</t>
  </si>
  <si>
    <t>1C4BU0000LPL38417</t>
  </si>
  <si>
    <t>LIU021</t>
  </si>
  <si>
    <t>1C4BU0000LPL36322</t>
  </si>
  <si>
    <t>LIU024</t>
  </si>
  <si>
    <t>1C4BU0000LPL36294</t>
  </si>
  <si>
    <t>LIU026</t>
  </si>
  <si>
    <t>1C4BU0000LPL36336</t>
  </si>
  <si>
    <t>LIU027</t>
  </si>
  <si>
    <t>1C4BU0000LPL36747</t>
  </si>
  <si>
    <t>LIU028</t>
  </si>
  <si>
    <t>1C4BU0000LPL36585</t>
  </si>
  <si>
    <t>LIU031</t>
  </si>
  <si>
    <t>1C4BU0000LPL36591</t>
  </si>
  <si>
    <t>LIU032</t>
  </si>
  <si>
    <t>1C4BU0000LPL36578</t>
  </si>
  <si>
    <t>LIU034</t>
  </si>
  <si>
    <t>1C4BU0000LPL39011</t>
  </si>
  <si>
    <t>LIU035</t>
  </si>
  <si>
    <t>1C4BU0000LPL33978</t>
  </si>
  <si>
    <t>LIU037</t>
  </si>
  <si>
    <t>1C4BU0000LPL38907</t>
  </si>
  <si>
    <t>LIU039</t>
  </si>
  <si>
    <t>1C4BU0000LPL38605</t>
  </si>
  <si>
    <t>LIU042</t>
  </si>
  <si>
    <t>1C4BU0000LPL34816</t>
  </si>
  <si>
    <t>LIU043</t>
  </si>
  <si>
    <t>1C4BU0000LPL39047</t>
  </si>
  <si>
    <t>LIU046</t>
  </si>
  <si>
    <t>1C4BU0000LPL38496</t>
  </si>
  <si>
    <t>LIU048</t>
  </si>
  <si>
    <t>1C4BU0000LPL38991</t>
  </si>
  <si>
    <t>LIU049</t>
  </si>
  <si>
    <t>1C4BU0000LPL36516</t>
  </si>
  <si>
    <t>LIU051</t>
  </si>
  <si>
    <t>1C4BU0000LPL38619</t>
  </si>
  <si>
    <t>LIU054</t>
  </si>
  <si>
    <t>1C4BU0000LPL39059</t>
  </si>
  <si>
    <t>LIU056</t>
  </si>
  <si>
    <t>1C4BU0000LPL39075</t>
  </si>
  <si>
    <t>LIU059</t>
  </si>
  <si>
    <t>1C4BU0000LPL36665</t>
  </si>
  <si>
    <t>LIU062</t>
  </si>
  <si>
    <t>1C4BU0000LPL36524</t>
  </si>
  <si>
    <t>LIU063</t>
  </si>
  <si>
    <t>1C4BU0000LPL39053</t>
  </si>
  <si>
    <t>LIU064</t>
  </si>
  <si>
    <t>1C4BU0000LPL38128</t>
  </si>
  <si>
    <t>LIU067</t>
  </si>
  <si>
    <t>1C4BU0000LPL37699</t>
  </si>
  <si>
    <t>LIU068</t>
  </si>
  <si>
    <t>1C4BU0000LPL42385</t>
  </si>
  <si>
    <t>LIU081</t>
  </si>
  <si>
    <t>1C4BU0000LPL36508</t>
  </si>
  <si>
    <t>LIU084</t>
  </si>
  <si>
    <t>1C4BU0000LPL42806</t>
  </si>
  <si>
    <t>LIU085</t>
  </si>
  <si>
    <t>1C4BU0000LPL36511</t>
  </si>
  <si>
    <t>LIU089</t>
  </si>
  <si>
    <t>1C4BU0000LPL42358</t>
  </si>
  <si>
    <t>LIU093</t>
  </si>
  <si>
    <t>1C4BU0000LPL42865</t>
  </si>
  <si>
    <t>LIU094</t>
  </si>
  <si>
    <t>1C4BU0000LPL39083</t>
  </si>
  <si>
    <t>LIU098</t>
  </si>
  <si>
    <t>1C4BU0000LPL39067</t>
  </si>
  <si>
    <t>LIU113</t>
  </si>
  <si>
    <t>1C4BU0000LPL37595</t>
  </si>
  <si>
    <t>LIU116</t>
  </si>
  <si>
    <t>1C4BU0000LPL36830</t>
  </si>
  <si>
    <t>LIU120</t>
  </si>
  <si>
    <t>1C4BU0000LPL37298</t>
  </si>
  <si>
    <t>LIU124</t>
  </si>
  <si>
    <t>1C4BU0000LPL37963</t>
  </si>
  <si>
    <t>LIU126</t>
  </si>
  <si>
    <t>1C4BU0000LPL37624</t>
  </si>
  <si>
    <t>LIU128</t>
  </si>
  <si>
    <t>1C4BU0000LPL37723</t>
  </si>
  <si>
    <t>LIU130</t>
  </si>
  <si>
    <t>1C4BU0000LPL36386</t>
  </si>
  <si>
    <t>LIU133</t>
  </si>
  <si>
    <t>1C4BU0000LPL36393</t>
  </si>
  <si>
    <t>LIU136</t>
  </si>
  <si>
    <t>1C4BU0000LPL36489</t>
  </si>
  <si>
    <t>LIU139</t>
  </si>
  <si>
    <t>1C4BU0000LPL36527</t>
  </si>
  <si>
    <t>LIU157</t>
  </si>
  <si>
    <t>1C4BU0000LPL36368</t>
  </si>
  <si>
    <t>LIU160</t>
  </si>
  <si>
    <t>1C4BU0000LPL36364</t>
  </si>
  <si>
    <t>LIU175</t>
  </si>
  <si>
    <t>1C4BU0000LPL36731</t>
  </si>
  <si>
    <t>LIU178</t>
  </si>
  <si>
    <t>1C4BU0000LPL36512</t>
  </si>
  <si>
    <t>LIU181</t>
  </si>
  <si>
    <t>1C4BU0000LPL37156</t>
  </si>
  <si>
    <t>LIU183</t>
  </si>
  <si>
    <t>1C4BU0000LPL36939</t>
  </si>
  <si>
    <t>LIU186</t>
  </si>
  <si>
    <t>1C4BU0000LPL37345</t>
  </si>
  <si>
    <t>LIU189</t>
  </si>
  <si>
    <t>1C4BU0000LPL36774</t>
  </si>
  <si>
    <t>LIU193</t>
  </si>
  <si>
    <t>1C4BU0000LPL37375</t>
  </si>
  <si>
    <t>LIU194</t>
  </si>
  <si>
    <t>1C4BU0000LPL37982</t>
  </si>
  <si>
    <t>LIU196</t>
  </si>
  <si>
    <t>1C4BU0000LPL36561</t>
  </si>
  <si>
    <t>LIU233</t>
  </si>
  <si>
    <t>1C4BU0000LPL36340</t>
  </si>
  <si>
    <t>LIU237</t>
  </si>
  <si>
    <t>1C4BU0000LPL36353</t>
  </si>
  <si>
    <t>LIU238</t>
  </si>
  <si>
    <t>1C4BU0000LPL36569</t>
  </si>
  <si>
    <t>LIU239</t>
  </si>
  <si>
    <t>1C4BU0000LPL36790</t>
  </si>
  <si>
    <t>LIU244</t>
  </si>
  <si>
    <t>1C4BU0000LPL37000</t>
  </si>
  <si>
    <t>LIU248</t>
  </si>
  <si>
    <t>1C4BU0000LPL37006</t>
  </si>
  <si>
    <t>LIU251</t>
  </si>
  <si>
    <t>1C4BU0000LPL36315</t>
  </si>
  <si>
    <t>LIU252</t>
  </si>
  <si>
    <t>1C4BU0000LPL36349</t>
  </si>
  <si>
    <t>LIU253</t>
  </si>
  <si>
    <t>1C4BU0000LPL36536</t>
  </si>
  <si>
    <t>LYU296</t>
  </si>
  <si>
    <t>1C4BU0000LPL38277</t>
  </si>
  <si>
    <t>LYU297</t>
  </si>
  <si>
    <t>1C4BU0000LPL38658</t>
  </si>
  <si>
    <t>LYU299</t>
  </si>
  <si>
    <t>1C4BU0000LPL36785</t>
  </si>
  <si>
    <t>LYU301</t>
  </si>
  <si>
    <t>1C4BU0000LPL42979</t>
  </si>
  <si>
    <t>LYU302</t>
  </si>
  <si>
    <t>1C4BU0000LPL39035</t>
  </si>
  <si>
    <t>LYU305</t>
  </si>
  <si>
    <t>1C4BU0000LPL38662</t>
  </si>
  <si>
    <t>LYU306</t>
  </si>
  <si>
    <t>1C4BU0000LPL42824</t>
  </si>
  <si>
    <t>LYU307</t>
  </si>
  <si>
    <t>1C4BU0000LPL42370</t>
  </si>
  <si>
    <t>LYU311</t>
  </si>
  <si>
    <t>1C4BU0000LPL39165</t>
  </si>
  <si>
    <t>LYU312</t>
  </si>
  <si>
    <t>1C4BU0000LPL36358</t>
  </si>
  <si>
    <t>LYU313</t>
  </si>
  <si>
    <t>1C4BU0000LPL38638</t>
  </si>
  <si>
    <t>LYU315</t>
  </si>
  <si>
    <t>1C4BU0000LPL39077</t>
  </si>
  <si>
    <t>LYU317</t>
  </si>
  <si>
    <t>1C4BU0000LPL38571</t>
  </si>
  <si>
    <t>LYU319</t>
  </si>
  <si>
    <t>1C4BU0000LPL39005</t>
  </si>
  <si>
    <t>LYU320</t>
  </si>
  <si>
    <t>1C4BU0000LPL38550</t>
  </si>
  <si>
    <t>LYU322</t>
  </si>
  <si>
    <t>1C4BU0000LPL38999</t>
  </si>
  <si>
    <t>LYU324</t>
  </si>
  <si>
    <t>1C4BU0000LPL38667</t>
  </si>
  <si>
    <t>LYU325</t>
  </si>
  <si>
    <t>1C4BU0000LPL39017</t>
  </si>
  <si>
    <t>LYU327</t>
  </si>
  <si>
    <t>1C4BU0000LPL39023</t>
  </si>
  <si>
    <t>LYU328</t>
  </si>
  <si>
    <t>1C4BU0000LPL38675</t>
  </si>
  <si>
    <t>LYU329</t>
  </si>
  <si>
    <t>1C4BU0000LPL38449</t>
  </si>
  <si>
    <t>LYU340</t>
  </si>
  <si>
    <t>1C4BU0000LPL39041</t>
  </si>
  <si>
    <t>LYU342</t>
  </si>
  <si>
    <t>1C4BU0000LPL41359</t>
  </si>
  <si>
    <t>LYU343</t>
  </si>
  <si>
    <t>1C4BU0000LPL38671</t>
  </si>
  <si>
    <t>LYU344</t>
  </si>
  <si>
    <t>1C4BU0000LPL42323</t>
  </si>
  <si>
    <t>LYU345</t>
  </si>
  <si>
    <t>1C4BU0000LPL42345</t>
  </si>
  <si>
    <t>LYU347</t>
  </si>
  <si>
    <t>1C4BU0000LPL39348</t>
  </si>
  <si>
    <t>LYU348</t>
  </si>
  <si>
    <t>1C4BU0000LPL38681</t>
  </si>
  <si>
    <t>LYU350</t>
  </si>
  <si>
    <t>1C4BU0000LPL38601</t>
  </si>
  <si>
    <t>LYU351</t>
  </si>
  <si>
    <t>1C4BU0000LPL38646</t>
  </si>
  <si>
    <t>LYU353</t>
  </si>
  <si>
    <t>1C4BU0000LPL50508</t>
  </si>
  <si>
    <t>LYU354</t>
  </si>
  <si>
    <t>1C4BU0000LPL41366</t>
  </si>
  <si>
    <t>LYU356</t>
  </si>
  <si>
    <t>1C4BU0000LPL42333</t>
  </si>
  <si>
    <t>LYU357</t>
  </si>
  <si>
    <t>1C4BU0000LPL38556</t>
  </si>
  <si>
    <t>LYU358</t>
  </si>
  <si>
    <t>1C4BU0000LPL38677</t>
  </si>
  <si>
    <t>Mitsubishi</t>
  </si>
  <si>
    <t>L200</t>
  </si>
  <si>
    <t>LYO319</t>
  </si>
  <si>
    <t>MMCJJKL60LH018114</t>
  </si>
  <si>
    <t>LYO322</t>
  </si>
  <si>
    <t>MMCJJKL60LH018049</t>
  </si>
  <si>
    <t>LYO326</t>
  </si>
  <si>
    <t>MMCJJKL60LH018112</t>
  </si>
  <si>
    <t>LYO329</t>
  </si>
  <si>
    <t>MMCJJKL60LH018587</t>
  </si>
  <si>
    <t>LYO331</t>
  </si>
  <si>
    <t>MMCJJKL60LH018110</t>
  </si>
  <si>
    <t>LYO332</t>
  </si>
  <si>
    <t>MMCJJKL60LH018050</t>
  </si>
  <si>
    <t>LYO335</t>
  </si>
  <si>
    <t>MMCJJKL60LH018074</t>
  </si>
  <si>
    <t>LYO339</t>
  </si>
  <si>
    <t>MMCJJKL60LH018072</t>
  </si>
  <si>
    <t>LYO341</t>
  </si>
  <si>
    <t>MMCJJKL60LH018068</t>
  </si>
  <si>
    <t>LYO342</t>
  </si>
  <si>
    <t>MMCJJKL60LH018108</t>
  </si>
  <si>
    <t>LYO348</t>
  </si>
  <si>
    <t>MMCJJKL60LH018105</t>
  </si>
  <si>
    <t>LYO349</t>
  </si>
  <si>
    <t>MMCJJKL60LH018070</t>
  </si>
  <si>
    <t>LYO350</t>
  </si>
  <si>
    <t>MMCJJKL60LH017800</t>
  </si>
  <si>
    <t>LYO352</t>
  </si>
  <si>
    <t>MMCJJKL60LH018103</t>
  </si>
  <si>
    <t>LYO355</t>
  </si>
  <si>
    <t>MMCJJKL60LH018071</t>
  </si>
  <si>
    <t>LYO356</t>
  </si>
  <si>
    <t>MMCJJKL60LH018588</t>
  </si>
  <si>
    <t>LYO357</t>
  </si>
  <si>
    <t>MMCJJKL60LH017943</t>
  </si>
  <si>
    <t>LYO358</t>
  </si>
  <si>
    <t>MMCJJKL60LH018100</t>
  </si>
  <si>
    <t>LYO361</t>
  </si>
  <si>
    <t>MMCJJKL60LH017824</t>
  </si>
  <si>
    <t>LYO362</t>
  </si>
  <si>
    <t>MMCJJKL60LH018098</t>
  </si>
  <si>
    <t>LYO364</t>
  </si>
  <si>
    <t>MMCJJKL60LH017799</t>
  </si>
  <si>
    <t>LYO367</t>
  </si>
  <si>
    <t>MMCJJKL60LH018524</t>
  </si>
  <si>
    <t>LYO371</t>
  </si>
  <si>
    <t>MMCJJKL60LH017797</t>
  </si>
  <si>
    <t>LYO372</t>
  </si>
  <si>
    <t>MMCJJKL60LH017910</t>
  </si>
  <si>
    <t>LYO376</t>
  </si>
  <si>
    <t>MMCJJKL60LH018097</t>
  </si>
  <si>
    <t>LYO378</t>
  </si>
  <si>
    <t>MMCJJKL60LH018082</t>
  </si>
  <si>
    <t>LYO380</t>
  </si>
  <si>
    <t>MMCJJKL60LH017840</t>
  </si>
  <si>
    <t>LYO381</t>
  </si>
  <si>
    <t>MMCJJKL60LH018083</t>
  </si>
  <si>
    <t>LYO384</t>
  </si>
  <si>
    <t>MMCJJKL60LH017913</t>
  </si>
  <si>
    <t>LYO385</t>
  </si>
  <si>
    <t>MMCJJKL60LH018052</t>
  </si>
  <si>
    <t>LYO387</t>
  </si>
  <si>
    <t>MMCJJKL60LH017912</t>
  </si>
  <si>
    <t>LYO388</t>
  </si>
  <si>
    <t>MMCJJKL60LH018475</t>
  </si>
  <si>
    <t>LYO389</t>
  </si>
  <si>
    <t>MMCJJKL60LH018053</t>
  </si>
  <si>
    <t>LYO390</t>
  </si>
  <si>
    <t>MMCJJKL60LH018085</t>
  </si>
  <si>
    <t>LYO391</t>
  </si>
  <si>
    <t>MMCJJKL60LH018089</t>
  </si>
  <si>
    <t>LYO392</t>
  </si>
  <si>
    <t>MMCJJKL60LH018485</t>
  </si>
  <si>
    <t>LYO394</t>
  </si>
  <si>
    <t>MMCJJKL60LH018055</t>
  </si>
  <si>
    <t>LYO396</t>
  </si>
  <si>
    <t>MMCJJKL60LH018090</t>
  </si>
  <si>
    <t>LYO397</t>
  </si>
  <si>
    <t>MMCJJKL60LH017795</t>
  </si>
  <si>
    <t>LYO398</t>
  </si>
  <si>
    <t>MMCJJKL60LH018092</t>
  </si>
  <si>
    <t>LYO399</t>
  </si>
  <si>
    <t>MMCJJKL60LH018123</t>
  </si>
  <si>
    <t>LYO401</t>
  </si>
  <si>
    <t>MMCJJKL60LH018095</t>
  </si>
  <si>
    <t>LYO402</t>
  </si>
  <si>
    <t>MMCJJKL60LH018096</t>
  </si>
  <si>
    <t>LYO403</t>
  </si>
  <si>
    <t>MMCJJKL60LH018121</t>
  </si>
  <si>
    <t>LYO405</t>
  </si>
  <si>
    <t>MMCJJKL60LH018495</t>
  </si>
  <si>
    <t>LYO406</t>
  </si>
  <si>
    <t>MMCJJKL60LH018076</t>
  </si>
  <si>
    <t>LYO407</t>
  </si>
  <si>
    <t>MMCJJKL60LH018065</t>
  </si>
  <si>
    <t>LYO409</t>
  </si>
  <si>
    <t>MMCJJKL60LH018591</t>
  </si>
  <si>
    <t>LYO410</t>
  </si>
  <si>
    <t>MMCJJKL60LH018067</t>
  </si>
  <si>
    <t>LYO411</t>
  </si>
  <si>
    <t>MMCJJKL60LH017794</t>
  </si>
  <si>
    <t>LYO412</t>
  </si>
  <si>
    <t>MMCJJKL60LH018590</t>
  </si>
  <si>
    <t>LYO413</t>
  </si>
  <si>
    <t>MMCJJKL60LH018059</t>
  </si>
  <si>
    <t>LYO415</t>
  </si>
  <si>
    <t>MMCJJKL60LH018501</t>
  </si>
  <si>
    <t>LYO416</t>
  </si>
  <si>
    <t>MMCJJKL60LH018116</t>
  </si>
  <si>
    <t>LYO417</t>
  </si>
  <si>
    <t>MMCJJKL60LH018589</t>
  </si>
  <si>
    <t>LYO418</t>
  </si>
  <si>
    <t>MMCJJKL60LH018508</t>
  </si>
  <si>
    <t>LYO419</t>
  </si>
  <si>
    <t>MMCJJKL60LH018064</t>
  </si>
  <si>
    <t>LYO422</t>
  </si>
  <si>
    <t>MMCJJKL60LH018061</t>
  </si>
  <si>
    <t>LYO423</t>
  </si>
  <si>
    <t>MMCJJKL60LH018119</t>
  </si>
  <si>
    <t>LYO425</t>
  </si>
  <si>
    <t>MMCJJKL60LH018517</t>
  </si>
  <si>
    <t>LYO427</t>
  </si>
  <si>
    <t>MMCJJKL60LH018056</t>
  </si>
  <si>
    <t>LYO429</t>
  </si>
  <si>
    <t>MMCJJKL60LH017970</t>
  </si>
  <si>
    <t>LYO430</t>
  </si>
  <si>
    <t>MMCJJKL60LH018583</t>
  </si>
  <si>
    <t>LYO431</t>
  </si>
  <si>
    <t>MMCJJKL60LH018058</t>
  </si>
  <si>
    <t>LYO433</t>
  </si>
  <si>
    <t>MMCJJKL60LH018582</t>
  </si>
  <si>
    <t>LYO434</t>
  </si>
  <si>
    <t>MMCJJKL60LH018467</t>
  </si>
  <si>
    <t>LYO435</t>
  </si>
  <si>
    <t>MMCJJKL60LH018046</t>
  </si>
  <si>
    <t>LYO436</t>
  </si>
  <si>
    <t>MMCJJKL60LH018579</t>
  </si>
  <si>
    <t>LYO437</t>
  </si>
  <si>
    <t>MMCJJKL60LH018080</t>
  </si>
  <si>
    <t>LYO440</t>
  </si>
  <si>
    <t>MMCJJKL60LH018575</t>
  </si>
  <si>
    <t>LYO443</t>
  </si>
  <si>
    <t>MMCJJKL60LH018079</t>
  </si>
  <si>
    <t>LYO446</t>
  </si>
  <si>
    <t>MMCJJKL60LH018569</t>
  </si>
  <si>
    <t>LYO449</t>
  </si>
  <si>
    <t>MMCJJKL60LH018542</t>
  </si>
  <si>
    <t>LYO451</t>
  </si>
  <si>
    <t>MMCJJKL60LH018078</t>
  </si>
  <si>
    <t>LYO452</t>
  </si>
  <si>
    <t>MMCJJKL60LH018599</t>
  </si>
  <si>
    <t>LYO455</t>
  </si>
  <si>
    <t>MMCJJKL60LH018596</t>
  </si>
  <si>
    <t>LYO457</t>
  </si>
  <si>
    <t>MMCJJKL60LH018594</t>
  </si>
  <si>
    <t>LYO461</t>
  </si>
  <si>
    <t>MMCJJKL60LH018595</t>
  </si>
  <si>
    <t>LYO476</t>
  </si>
  <si>
    <t>MMCJJKL60LH017791</t>
  </si>
  <si>
    <t>LYO477</t>
  </si>
  <si>
    <t>MMCJJKL60LH017787</t>
  </si>
  <si>
    <t>LYO481</t>
  </si>
  <si>
    <t>MMCJJKL60LH017784</t>
  </si>
  <si>
    <t>LYO482</t>
  </si>
  <si>
    <t>MMCJJKL60LH017776</t>
  </si>
  <si>
    <t>LYO483</t>
  </si>
  <si>
    <t>MMCJJKL60LH017773</t>
  </si>
  <si>
    <t>LYO485</t>
  </si>
  <si>
    <t>MMCJJKL60LH017860</t>
  </si>
  <si>
    <t>LYO486</t>
  </si>
  <si>
    <t>MMCJJKL60LH017849</t>
  </si>
  <si>
    <t>LYO487</t>
  </si>
  <si>
    <t>MMCJJKL60LH017853</t>
  </si>
  <si>
    <t>LYO489</t>
  </si>
  <si>
    <t>MMCJJKL60LH017835</t>
  </si>
  <si>
    <t>LYO491</t>
  </si>
  <si>
    <t>MMCJJKL60LH017818</t>
  </si>
  <si>
    <t>LYO494</t>
  </si>
  <si>
    <t>MMCJJKL60LH017832</t>
  </si>
  <si>
    <t>LYO495</t>
  </si>
  <si>
    <t>MMCJJKL60LH017814</t>
  </si>
  <si>
    <t>LYO497</t>
  </si>
  <si>
    <t>MMCJJKL60LH017827</t>
  </si>
  <si>
    <t>LYO499</t>
  </si>
  <si>
    <t>MMCJJKL60LH017838</t>
  </si>
  <si>
    <t>LYO502</t>
  </si>
  <si>
    <t>MMCJJKL60LH017858</t>
  </si>
  <si>
    <t>LYO503</t>
  </si>
  <si>
    <t>MMCJJKL60LH017805</t>
  </si>
  <si>
    <t>LYO506</t>
  </si>
  <si>
    <t>MMCJJKL60LH017842</t>
  </si>
  <si>
    <t>LYO507</t>
  </si>
  <si>
    <t>MMCJJKL60LH017821</t>
  </si>
  <si>
    <t>LYO509</t>
  </si>
  <si>
    <t>MMCJJKL60LH017811</t>
  </si>
  <si>
    <t>LYO512</t>
  </si>
  <si>
    <t>MMCJJKL60LH017808</t>
  </si>
  <si>
    <t>LYO513</t>
  </si>
  <si>
    <t>MMCJJKL60LH017780</t>
  </si>
  <si>
    <t>LYO514</t>
  </si>
  <si>
    <t>MMCJJKL60LH017848</t>
  </si>
  <si>
    <t>LYO519</t>
  </si>
  <si>
    <t>MMCJJKL60LH017938</t>
  </si>
  <si>
    <t>LYO521</t>
  </si>
  <si>
    <t>MMCJJKL60LH018602</t>
  </si>
  <si>
    <t>LYO524</t>
  </si>
  <si>
    <t>MMCJJKL60LH018000</t>
  </si>
  <si>
    <t>LYO526</t>
  </si>
  <si>
    <t>MMCJJKL60LH018741</t>
  </si>
  <si>
    <t>LYO531</t>
  </si>
  <si>
    <t>MMCJJKL60LH018747</t>
  </si>
  <si>
    <t>LYO532</t>
  </si>
  <si>
    <t>MMCJJKL60LH017931</t>
  </si>
  <si>
    <t>LYO533</t>
  </si>
  <si>
    <t>MMCJJKL60LH018745</t>
  </si>
  <si>
    <t>LYO534</t>
  </si>
  <si>
    <t>MMCJJKL60LH018733</t>
  </si>
  <si>
    <t>LYO536</t>
  </si>
  <si>
    <t>MMCJJKL60LH017932</t>
  </si>
  <si>
    <t>LYO538</t>
  </si>
  <si>
    <t>MMCJJKL60LH018728</t>
  </si>
  <si>
    <t>LYO539</t>
  </si>
  <si>
    <t>MMCJJKL60LH018725</t>
  </si>
  <si>
    <t>LYO542</t>
  </si>
  <si>
    <t>MMCJJKL60LH018723</t>
  </si>
  <si>
    <t>LYO543</t>
  </si>
  <si>
    <t>MMCJJKL60LH017933</t>
  </si>
  <si>
    <t>LYO544</t>
  </si>
  <si>
    <t>MMCJJKL60LH018603</t>
  </si>
  <si>
    <t>LYO547</t>
  </si>
  <si>
    <t>MMCJJKL60LH018730</t>
  </si>
  <si>
    <t>LYO548</t>
  </si>
  <si>
    <t>MMCJJKL60LH018763</t>
  </si>
  <si>
    <t>LYO551</t>
  </si>
  <si>
    <t>MMCJJKL60LH017935</t>
  </si>
  <si>
    <t>LYO552</t>
  </si>
  <si>
    <t>MMCJJKL60LH018757</t>
  </si>
  <si>
    <t>LYO553</t>
  </si>
  <si>
    <t>MMCJJKL60LH018753</t>
  </si>
  <si>
    <t>LYO556</t>
  </si>
  <si>
    <t>MMCJJKL60LH017936</t>
  </si>
  <si>
    <t>LYO557</t>
  </si>
  <si>
    <t>MMCJJKL60LH018751</t>
  </si>
  <si>
    <t>LYO559</t>
  </si>
  <si>
    <t>MMCJJKL60LH017916</t>
  </si>
  <si>
    <t>LYO561</t>
  </si>
  <si>
    <t>MMCJJKL60LH017917</t>
  </si>
  <si>
    <t>LYO562</t>
  </si>
  <si>
    <t>MMCJJKL60LH017919</t>
  </si>
  <si>
    <t>LYO564</t>
  </si>
  <si>
    <t>MMCJJKL60LH017920</t>
  </si>
  <si>
    <t>LYO565</t>
  </si>
  <si>
    <t>MMCJJKL60LH017928</t>
  </si>
  <si>
    <t>LYO569</t>
  </si>
  <si>
    <t>MMCJJKL60LH017923</t>
  </si>
  <si>
    <t>LYO570</t>
  </si>
  <si>
    <t>MMCJJKL60LH017922</t>
  </si>
  <si>
    <t>LYO574</t>
  </si>
  <si>
    <t>MMCJJKL60LH017915</t>
  </si>
  <si>
    <t>LYO576</t>
  </si>
  <si>
    <t>MMCJJKL60LH018115</t>
  </si>
  <si>
    <t>Dacia</t>
  </si>
  <si>
    <t>Duster</t>
  </si>
  <si>
    <t>LTB901</t>
  </si>
  <si>
    <t>VF1HJD40667249807</t>
  </si>
  <si>
    <t>LTB902</t>
  </si>
  <si>
    <t>VF1HJD40867249808</t>
  </si>
  <si>
    <t>LTB906</t>
  </si>
  <si>
    <t>VF1HJD40X67249809</t>
  </si>
  <si>
    <t>LTB908</t>
  </si>
  <si>
    <t>VF1HJD40667249810</t>
  </si>
  <si>
    <t>LTB913</t>
  </si>
  <si>
    <t>VF1HJD40167249813</t>
  </si>
  <si>
    <t>LTB917</t>
  </si>
  <si>
    <t>VF1HJD40767249816</t>
  </si>
  <si>
    <t>LTB920</t>
  </si>
  <si>
    <t>VF1HJD40067249818</t>
  </si>
  <si>
    <t>LTB921</t>
  </si>
  <si>
    <t>VF1HJD40067249821</t>
  </si>
  <si>
    <t>LTB930</t>
  </si>
  <si>
    <t>VF1HJD40267249822</t>
  </si>
  <si>
    <t>LTB931</t>
  </si>
  <si>
    <t>VF1HJD40667249824</t>
  </si>
  <si>
    <t>LTB934</t>
  </si>
  <si>
    <t>VF1HJD40X67249826</t>
  </si>
  <si>
    <t>LTB936</t>
  </si>
  <si>
    <t>VF1HJD40267249853</t>
  </si>
  <si>
    <t>LTB937</t>
  </si>
  <si>
    <t>VF1HJD40667249855</t>
  </si>
  <si>
    <t>LTB938</t>
  </si>
  <si>
    <t>VF1HJD40667249872</t>
  </si>
  <si>
    <t>LTB940</t>
  </si>
  <si>
    <t>VF1HJD40067249835</t>
  </si>
  <si>
    <t>LTB941</t>
  </si>
  <si>
    <t>VF1HJD40867249873</t>
  </si>
  <si>
    <t>LTB942</t>
  </si>
  <si>
    <t>VF1HJD40367249876</t>
  </si>
  <si>
    <t>LTB943</t>
  </si>
  <si>
    <t>VF1HJD40567249880</t>
  </si>
  <si>
    <t>LTB945</t>
  </si>
  <si>
    <t>VF1HJD40067249883</t>
  </si>
  <si>
    <t>LTB947</t>
  </si>
  <si>
    <t>VF1HJD40467249885</t>
  </si>
  <si>
    <t>LTB948</t>
  </si>
  <si>
    <t>VF1HJD40167249892</t>
  </si>
  <si>
    <t>LTB950</t>
  </si>
  <si>
    <t>VF1HJD40267249951</t>
  </si>
  <si>
    <t>LTB951</t>
  </si>
  <si>
    <t>VF1HJD40X67249955</t>
  </si>
  <si>
    <t>LTB952</t>
  </si>
  <si>
    <t>VF1HJD40667249953</t>
  </si>
  <si>
    <t>LTB954</t>
  </si>
  <si>
    <t>VF1HJD40167249956</t>
  </si>
  <si>
    <t>LTB957</t>
  </si>
  <si>
    <t>VF1HJD40567249958</t>
  </si>
  <si>
    <t>LTB960</t>
  </si>
  <si>
    <t>VF1HJD40067292832</t>
  </si>
  <si>
    <t>LTB961</t>
  </si>
  <si>
    <t>VF1HJD40X67292840</t>
  </si>
  <si>
    <t>LTS875</t>
  </si>
  <si>
    <t>VF1HJD40467292865</t>
  </si>
  <si>
    <t>LTS876</t>
  </si>
  <si>
    <t>VF1HJD40667292866</t>
  </si>
  <si>
    <t>LTS883</t>
  </si>
  <si>
    <t>VF1HJD40567292857</t>
  </si>
  <si>
    <t>LTS892</t>
  </si>
  <si>
    <t>VF1HJD40767292858</t>
  </si>
  <si>
    <t>LTS894</t>
  </si>
  <si>
    <t>VF1HJD40867292870</t>
  </si>
  <si>
    <t>LTS897</t>
  </si>
  <si>
    <t>VF1HJD40367292873</t>
  </si>
  <si>
    <t>LTS902</t>
  </si>
  <si>
    <t>VF1HJD40067292846</t>
  </si>
  <si>
    <t>LTS903</t>
  </si>
  <si>
    <t>VF1HJD40X67292868</t>
  </si>
  <si>
    <t>LTS904</t>
  </si>
  <si>
    <t>VF1HJD40967292862</t>
  </si>
  <si>
    <t>LTS907</t>
  </si>
  <si>
    <t>VF1HJD40567292860</t>
  </si>
  <si>
    <t>LTT382</t>
  </si>
  <si>
    <t>VF1HJD40467293031</t>
  </si>
  <si>
    <t>LTT385</t>
  </si>
  <si>
    <t>VF1HJD40567293040</t>
  </si>
  <si>
    <t>LTT386</t>
  </si>
  <si>
    <t>VF1HJD40167293052</t>
  </si>
  <si>
    <t>LTT387</t>
  </si>
  <si>
    <t>VF1HJD40867293047</t>
  </si>
  <si>
    <t>LTT390</t>
  </si>
  <si>
    <t>VF1HJD40567293037</t>
  </si>
  <si>
    <t>LTT392</t>
  </si>
  <si>
    <t>VF1HJD40267249884</t>
  </si>
  <si>
    <t>LTT394</t>
  </si>
  <si>
    <t>VF1HJD40867292996</t>
  </si>
  <si>
    <t>LTT395</t>
  </si>
  <si>
    <t>VF1HJD40767292987</t>
  </si>
  <si>
    <t>LTT397</t>
  </si>
  <si>
    <t>VF1HJD40667293001</t>
  </si>
  <si>
    <t>LTT401</t>
  </si>
  <si>
    <t>VF1HJD40067292992</t>
  </si>
  <si>
    <t>LTT403</t>
  </si>
  <si>
    <t>VF1HJD40967292991</t>
  </si>
  <si>
    <t>LTT408</t>
  </si>
  <si>
    <t>VF1HJD40467292994</t>
  </si>
  <si>
    <t>LTT409</t>
  </si>
  <si>
    <t>VF1HJD40567293006</t>
  </si>
  <si>
    <t>LTT587</t>
  </si>
  <si>
    <t>VF1HJD40267293058</t>
  </si>
  <si>
    <t>LTT588</t>
  </si>
  <si>
    <t>VF1HJD40X67293096</t>
  </si>
  <si>
    <t>LTT594</t>
  </si>
  <si>
    <t>VF1HJD40867293064</t>
  </si>
  <si>
    <t>LTT596</t>
  </si>
  <si>
    <t>VF1HJD40767293069</t>
  </si>
  <si>
    <t>LTT597</t>
  </si>
  <si>
    <t>VF1HJD40X67293079</t>
  </si>
  <si>
    <t>LTT598</t>
  </si>
  <si>
    <t>VF1HJD40067293141</t>
  </si>
  <si>
    <t>LTT602</t>
  </si>
  <si>
    <t>VF1HJD40167293102</t>
  </si>
  <si>
    <t>LTT605</t>
  </si>
  <si>
    <t>VF1HJD40267293108</t>
  </si>
  <si>
    <t>LTT607</t>
  </si>
  <si>
    <t>VF1HJD40267293111</t>
  </si>
  <si>
    <t>LTT608</t>
  </si>
  <si>
    <t>VF1HJD40467293143</t>
  </si>
  <si>
    <t>LTT614</t>
  </si>
  <si>
    <t>VF1HJD40867293145</t>
  </si>
  <si>
    <t>LUD316</t>
  </si>
  <si>
    <t>VF1HJD40967249882</t>
  </si>
  <si>
    <t>LUD479</t>
  </si>
  <si>
    <t>VF1HJD40367293148</t>
  </si>
  <si>
    <t>LUZ759</t>
  </si>
  <si>
    <t>VF1HJD40X67367908</t>
  </si>
  <si>
    <t>LUZ765</t>
  </si>
  <si>
    <t>VF1HJD40567368710</t>
  </si>
  <si>
    <t>LUZ776</t>
  </si>
  <si>
    <t>VF1HJD40167293164</t>
  </si>
  <si>
    <t>LUZ779</t>
  </si>
  <si>
    <t>VF1HJD40567367900</t>
  </si>
  <si>
    <t>LUZ780</t>
  </si>
  <si>
    <t>VF1HJD40X67368699</t>
  </si>
  <si>
    <t>LUZ785</t>
  </si>
  <si>
    <t>VF1HJD40967367897</t>
  </si>
  <si>
    <t>LUZ787</t>
  </si>
  <si>
    <t>VF1HJD40867367910</t>
  </si>
  <si>
    <t>LUZ791</t>
  </si>
  <si>
    <t>VF1HJD40667367906</t>
  </si>
  <si>
    <t>LUZ792</t>
  </si>
  <si>
    <t>VF1HJD40X67367911</t>
  </si>
  <si>
    <t>LUZ795</t>
  </si>
  <si>
    <t>VF1HJD40267368650</t>
  </si>
  <si>
    <t>LUZ796</t>
  </si>
  <si>
    <t>VF1HJD40167367909</t>
  </si>
  <si>
    <t>LUZ802</t>
  </si>
  <si>
    <t>VF1HJD40567368660</t>
  </si>
  <si>
    <t>LUZ804</t>
  </si>
  <si>
    <t>VF1HJD40167368669</t>
  </si>
  <si>
    <t>LUZ840</t>
  </si>
  <si>
    <t>VF1HJD40267367899</t>
  </si>
  <si>
    <t>LUZ850</t>
  </si>
  <si>
    <t>VF1HJD40667368666</t>
  </si>
  <si>
    <t>LUZ852</t>
  </si>
  <si>
    <t>VF1HJD40367367894</t>
  </si>
  <si>
    <t>LUZ856</t>
  </si>
  <si>
    <t>VF1HJD40X67293180</t>
  </si>
  <si>
    <t>LUZ859</t>
  </si>
  <si>
    <t>VF1HJD40567367895</t>
  </si>
  <si>
    <t>LUZ860</t>
  </si>
  <si>
    <t>VF1HJD40267293187</t>
  </si>
  <si>
    <t>LUZ861</t>
  </si>
  <si>
    <t>VF1HJD40967368662</t>
  </si>
  <si>
    <t>LUZ862</t>
  </si>
  <si>
    <t>VF1HJD40867368667</t>
  </si>
  <si>
    <t>LUZ865</t>
  </si>
  <si>
    <t>VF1HJD40367293182</t>
  </si>
  <si>
    <t>LUZ866</t>
  </si>
  <si>
    <t>VF1HJD40967293154</t>
  </si>
  <si>
    <t>LUZ867</t>
  </si>
  <si>
    <t>VF1HJD40X67367892</t>
  </si>
  <si>
    <t>LUZ870</t>
  </si>
  <si>
    <t>VF1HJD40467293255</t>
  </si>
  <si>
    <t>LUZ871</t>
  </si>
  <si>
    <t>VF1HJD40267293206</t>
  </si>
  <si>
    <t>LUZ874</t>
  </si>
  <si>
    <t>VF1HJD40067368663</t>
  </si>
  <si>
    <t>LUZ875</t>
  </si>
  <si>
    <t>VF1HJD40X67293163</t>
  </si>
  <si>
    <t>Toyota</t>
  </si>
  <si>
    <t>RAV4</t>
  </si>
  <si>
    <t>MAB886</t>
  </si>
  <si>
    <t>JTMR43FV30D017819</t>
  </si>
  <si>
    <t>MAB890</t>
  </si>
  <si>
    <t>JTMR43FV10D017897</t>
  </si>
  <si>
    <t>MAB899</t>
  </si>
  <si>
    <t>JTMR43FV30D017965</t>
  </si>
  <si>
    <t>MAB905</t>
  </si>
  <si>
    <t>JTMR43FV90D017968</t>
  </si>
  <si>
    <t>MAB912</t>
  </si>
  <si>
    <t>JTMR43FV30D018016</t>
  </si>
  <si>
    <t>MAB930</t>
  </si>
  <si>
    <t>JTMR43FV80D018061</t>
  </si>
  <si>
    <t>MAB934</t>
  </si>
  <si>
    <t>JTMR43FV50D018051</t>
  </si>
  <si>
    <t>MAB937</t>
  </si>
  <si>
    <t>JTMR43FV30D018162</t>
  </si>
  <si>
    <t>MAB942</t>
  </si>
  <si>
    <t>JTMR43FVX0D018322</t>
  </si>
  <si>
    <t>MAB945</t>
  </si>
  <si>
    <t>JTMR43FV90D018313</t>
  </si>
  <si>
    <t>MAB948</t>
  </si>
  <si>
    <t>JTMR43FV60D018351</t>
  </si>
  <si>
    <t>MAB952</t>
  </si>
  <si>
    <t>JTMR43FV90D018361</t>
  </si>
  <si>
    <t>MAB957</t>
  </si>
  <si>
    <t>JTMR43FV40D018347</t>
  </si>
  <si>
    <t>MAB966</t>
  </si>
  <si>
    <t>JTMR43FV60D018401</t>
  </si>
  <si>
    <t>MAB967</t>
  </si>
  <si>
    <t>JTMR43FV70D018472</t>
  </si>
  <si>
    <t>MAB971</t>
  </si>
  <si>
    <t>JTMR43FV10D018547</t>
  </si>
  <si>
    <t>MAB974</t>
  </si>
  <si>
    <t>JTMR43FV30D018551</t>
  </si>
  <si>
    <t>MAB981</t>
  </si>
  <si>
    <t>JTMR43FV50D018972</t>
  </si>
  <si>
    <t>MAB986</t>
  </si>
  <si>
    <t>JTMR43FV60D018897</t>
  </si>
  <si>
    <t>MAB988</t>
  </si>
  <si>
    <t>JTMR43FV70D018892</t>
  </si>
  <si>
    <t>MAB995</t>
  </si>
  <si>
    <t>JTMR43FV20D018833</t>
  </si>
  <si>
    <t>MAC019</t>
  </si>
  <si>
    <t>JTMR43FV90D018781</t>
  </si>
  <si>
    <t>MAC025</t>
  </si>
  <si>
    <t>JTMR43FVX0D018739</t>
  </si>
  <si>
    <t>MAC027</t>
  </si>
  <si>
    <t>JTMR43FV60D018754</t>
  </si>
  <si>
    <t>MAC028</t>
  </si>
  <si>
    <t>JTMR43FV90D018747</t>
  </si>
  <si>
    <t>MAC035</t>
  </si>
  <si>
    <t>JTMR43FV80D018769</t>
  </si>
  <si>
    <t>MJC667</t>
  </si>
  <si>
    <t>VF1HJD40370230657</t>
  </si>
  <si>
    <t>MJC847</t>
  </si>
  <si>
    <t>VF1HJD40770230659</t>
  </si>
  <si>
    <t>MJC670</t>
  </si>
  <si>
    <t>VF1HJD40670230636</t>
  </si>
  <si>
    <t>MJC675</t>
  </si>
  <si>
    <t>VF1HJD40070230647</t>
  </si>
  <si>
    <t>MJC682</t>
  </si>
  <si>
    <t>VF1HJD40470230649</t>
  </si>
  <si>
    <t>MJC916</t>
  </si>
  <si>
    <t>VF1HJD40170230656</t>
  </si>
  <si>
    <t>MJC927</t>
  </si>
  <si>
    <t>VF1HJD40670230653</t>
  </si>
  <si>
    <t>MJC684</t>
  </si>
  <si>
    <t>VF1HJD40470230652</t>
  </si>
  <si>
    <t>MJC930</t>
  </si>
  <si>
    <t>VF1HJD40270230651</t>
  </si>
  <si>
    <t>MJC685</t>
  </si>
  <si>
    <t>VF1HJD40370230660</t>
  </si>
  <si>
    <t>MJC934</t>
  </si>
  <si>
    <t>VF1HJD40970230646</t>
  </si>
  <si>
    <t>MJC933</t>
  </si>
  <si>
    <t>VF1HJD40070230650</t>
  </si>
  <si>
    <t>MJC687</t>
  </si>
  <si>
    <t>VF1HJD40X70230641</t>
  </si>
  <si>
    <t>MJC941</t>
  </si>
  <si>
    <t>VF1HJD40170230642</t>
  </si>
  <si>
    <t>MJC942</t>
  </si>
  <si>
    <t>VF1HJD40X70230638</t>
  </si>
  <si>
    <t>MJC688</t>
  </si>
  <si>
    <t>VF1HJD40970230632</t>
  </si>
  <si>
    <t>MJC935</t>
  </si>
  <si>
    <t>VF1HJD40270230648</t>
  </si>
  <si>
    <t>MJC938</t>
  </si>
  <si>
    <t>VF1HJD40370230643</t>
  </si>
  <si>
    <t>MJC946</t>
  </si>
  <si>
    <t>VF1HJD40070230633</t>
  </si>
  <si>
    <t>MJC945</t>
  </si>
  <si>
    <t>VF1HJD40870230654</t>
  </si>
  <si>
    <t>MJC835</t>
  </si>
  <si>
    <t>VF1HJD40770230645</t>
  </si>
  <si>
    <t>MJC692</t>
  </si>
  <si>
    <t>VF1HJD40570230644</t>
  </si>
  <si>
    <t>MJC691</t>
  </si>
  <si>
    <t>VF1HJD40X70230655</t>
  </si>
  <si>
    <t>MJC842</t>
  </si>
  <si>
    <t>VF1HJD40170230639</t>
  </si>
  <si>
    <t>MJC943</t>
  </si>
  <si>
    <t>VF1HJD40270230634</t>
  </si>
  <si>
    <t>MJC839</t>
  </si>
  <si>
    <t>VF1HJD40870230640</t>
  </si>
  <si>
    <t>MJC947</t>
  </si>
  <si>
    <t>VF1HJD40570230658</t>
  </si>
  <si>
    <t>MJC948</t>
  </si>
  <si>
    <t>VF1HJD40470230635</t>
  </si>
  <si>
    <t>MJC843</t>
  </si>
  <si>
    <t>VF1HJD40870230637</t>
  </si>
  <si>
    <t>MJC846</t>
  </si>
  <si>
    <t>VF1HJD40770230631</t>
  </si>
  <si>
    <t>MJV553</t>
  </si>
  <si>
    <t>VF1HJD40070136901</t>
  </si>
  <si>
    <t>MJV554</t>
  </si>
  <si>
    <t>VF1HJD40370363936</t>
  </si>
  <si>
    <t>MJV557</t>
  </si>
  <si>
    <t>VF1HJD40170363935</t>
  </si>
  <si>
    <t>MJV558</t>
  </si>
  <si>
    <t>VF1HJD40X70363934</t>
  </si>
  <si>
    <t>MJV560</t>
  </si>
  <si>
    <t>VF1HJD40670136904</t>
  </si>
  <si>
    <t>MJV563</t>
  </si>
  <si>
    <t>VF1HJD40270136902</t>
  </si>
  <si>
    <t>MJV568</t>
  </si>
  <si>
    <t>VF1HJD40670363929</t>
  </si>
  <si>
    <t>MJV569</t>
  </si>
  <si>
    <t>VF1HJD40870363933</t>
  </si>
  <si>
    <t>MJV570</t>
  </si>
  <si>
    <t>VF1HJD40870136905</t>
  </si>
  <si>
    <t>MJV572</t>
  </si>
  <si>
    <t>VF1HJD40470136903</t>
  </si>
  <si>
    <t>MJV573</t>
  </si>
  <si>
    <t>VF1HJD40970136900</t>
  </si>
  <si>
    <t>MJV576</t>
  </si>
  <si>
    <t>VF1HJD40670136899</t>
  </si>
  <si>
    <t>MJV577</t>
  </si>
  <si>
    <t>VF1HJD40470136898</t>
  </si>
  <si>
    <t>MJV578</t>
  </si>
  <si>
    <t>VF1HJD40270136897</t>
  </si>
  <si>
    <t>MJV580</t>
  </si>
  <si>
    <t>VF1HJD40470363931</t>
  </si>
  <si>
    <t>MJV581</t>
  </si>
  <si>
    <t>VF1HJD40670363932</t>
  </si>
  <si>
    <t>MJV582</t>
  </si>
  <si>
    <t>VF1HJD40270363930</t>
  </si>
  <si>
    <t>Priedas Nr.1 Transporto priemonių sąrašas, kurios apdraudžiamos nuo visų staiga ir netikėtai atsitikusių įvykių</t>
  </si>
  <si>
    <t>MMT136</t>
  </si>
  <si>
    <t>VF1HJD40470671553</t>
  </si>
  <si>
    <t>MMT137</t>
  </si>
  <si>
    <t>VF1HJD40670781858</t>
  </si>
  <si>
    <t>MMT138</t>
  </si>
  <si>
    <t>VF1HJD40970663027</t>
  </si>
  <si>
    <t>MMT139</t>
  </si>
  <si>
    <t>VF1HJD40X70663036</t>
  </si>
  <si>
    <t>MMT140</t>
  </si>
  <si>
    <t>VF1HJD40670663034</t>
  </si>
  <si>
    <t>MMU062</t>
  </si>
  <si>
    <t>VF1HJD40070663031</t>
  </si>
  <si>
    <t>MMU064</t>
  </si>
  <si>
    <t>VF1HJD40370663038</t>
  </si>
  <si>
    <t>MMU065</t>
  </si>
  <si>
    <t>VF1HJD40670781861</t>
  </si>
  <si>
    <t>MMU067</t>
  </si>
  <si>
    <t>VF1HJD40570781849</t>
  </si>
  <si>
    <t>MMU071</t>
  </si>
  <si>
    <t>VF1HJD40470671598</t>
  </si>
  <si>
    <t>MMU073</t>
  </si>
  <si>
    <t>VF1HJD40170671560</t>
  </si>
  <si>
    <t>MMU075</t>
  </si>
  <si>
    <t>VF1HJD40470781843</t>
  </si>
  <si>
    <t>MMU078</t>
  </si>
  <si>
    <t>VF1HJD40670663051</t>
  </si>
  <si>
    <t>MMU082</t>
  </si>
  <si>
    <t>VF1HJD40370663041</t>
  </si>
  <si>
    <t>MMU097</t>
  </si>
  <si>
    <t>VF1HJD40770663012</t>
  </si>
  <si>
    <t>MMU103</t>
  </si>
  <si>
    <t>VF1HJD40870663018</t>
  </si>
  <si>
    <t>MMU104</t>
  </si>
  <si>
    <t>VF1HJD40070663028</t>
  </si>
  <si>
    <t>MMU105</t>
  </si>
  <si>
    <t>VF1HJD40X70663022</t>
  </si>
  <si>
    <t>MMU107</t>
  </si>
  <si>
    <t>VF1HJD40270663046</t>
  </si>
  <si>
    <t>MMU108</t>
  </si>
  <si>
    <t>VF1HJD40570663039</t>
  </si>
  <si>
    <t>MMU109</t>
  </si>
  <si>
    <t>VF1HJD40770781853</t>
  </si>
  <si>
    <t>MMS622</t>
  </si>
  <si>
    <t>VF1HJD40070511198</t>
  </si>
  <si>
    <t>MMS625</t>
  </si>
  <si>
    <t>VF1HJD40070511184</t>
  </si>
  <si>
    <t>MMS631</t>
  </si>
  <si>
    <t>VF1HJD40670511187</t>
  </si>
  <si>
    <t>MMS632</t>
  </si>
  <si>
    <t>VF1HJD40X70511189</t>
  </si>
  <si>
    <t>MMS633</t>
  </si>
  <si>
    <t>VF1HJD40X70511192</t>
  </si>
  <si>
    <t>MMS635</t>
  </si>
  <si>
    <t>VF1HJD40770662992</t>
  </si>
  <si>
    <t>MMS637</t>
  </si>
  <si>
    <t>VF1HJD40370662990</t>
  </si>
  <si>
    <t>MMS639</t>
  </si>
  <si>
    <t>VF1HJD40570663008</t>
  </si>
  <si>
    <t>MMS641</t>
  </si>
  <si>
    <t>VF1HJD40370663010</t>
  </si>
  <si>
    <t>MMS645</t>
  </si>
  <si>
    <t>VF1HJD40470662996</t>
  </si>
  <si>
    <t>MMS648</t>
  </si>
  <si>
    <t>VF1HJD40170663006</t>
  </si>
  <si>
    <t>MMS652</t>
  </si>
  <si>
    <t>VF1HJD40070663157</t>
  </si>
  <si>
    <t>MMS655</t>
  </si>
  <si>
    <t>VF1HJD40X70671556</t>
  </si>
  <si>
    <t>MMS658</t>
  </si>
  <si>
    <t>VF1HJD40470663050</t>
  </si>
  <si>
    <t>MMS659</t>
  </si>
  <si>
    <t>VF1HJD40670663146</t>
  </si>
  <si>
    <t>MMS662</t>
  </si>
  <si>
    <t>VF1HJD40470663047</t>
  </si>
  <si>
    <t>MMS664</t>
  </si>
  <si>
    <t>VF1HJD40470663145</t>
  </si>
  <si>
    <t>MMS668</t>
  </si>
  <si>
    <t>VF1HJD40870663150</t>
  </si>
  <si>
    <t>MMS670</t>
  </si>
  <si>
    <t>VF1HJD40070663143</t>
  </si>
  <si>
    <t>MMS671</t>
  </si>
  <si>
    <t>VF1HJD40470663159</t>
  </si>
  <si>
    <t>MMS674</t>
  </si>
  <si>
    <t>VF1HJD40870663147</t>
  </si>
  <si>
    <t>MMS676</t>
  </si>
  <si>
    <t>VF1HJD40470663162</t>
  </si>
  <si>
    <t>MMS677</t>
  </si>
  <si>
    <t>VF1HJD40170663149</t>
  </si>
  <si>
    <t>MMS685</t>
  </si>
  <si>
    <t>VF1HJD40370511194</t>
  </si>
  <si>
    <t>MMS690</t>
  </si>
  <si>
    <t>VF1HJD40970511197</t>
  </si>
  <si>
    <t>MMS691</t>
  </si>
  <si>
    <t>VF1HJD40970511183</t>
  </si>
  <si>
    <t>MMS693</t>
  </si>
  <si>
    <t>VF1HJD40070511055</t>
  </si>
  <si>
    <t>MMU762</t>
  </si>
  <si>
    <t>VF1HJD40070671596</t>
  </si>
  <si>
    <t>MMU764</t>
  </si>
  <si>
    <t>VF1HJD40270671566</t>
  </si>
  <si>
    <t>MMU773</t>
  </si>
  <si>
    <t>VF1HJD40170671591</t>
  </si>
  <si>
    <t>MMU782</t>
  </si>
  <si>
    <t>VF1HJD40X70671590</t>
  </si>
  <si>
    <t>MMU785</t>
  </si>
  <si>
    <t>VF1HJD40X70781863</t>
  </si>
  <si>
    <t>MMU793</t>
  </si>
  <si>
    <t>VF1HJD40270781856</t>
  </si>
  <si>
    <t>MMU796</t>
  </si>
  <si>
    <t>VF1HJD40370781848</t>
  </si>
  <si>
    <t>MMU805</t>
  </si>
  <si>
    <t>VF1HJD40X70781846</t>
  </si>
  <si>
    <t>MMU814</t>
  </si>
  <si>
    <t>VF1HJD40370781851</t>
  </si>
  <si>
    <t>MMU821</t>
  </si>
  <si>
    <t>VF1HJD40970671595</t>
  </si>
  <si>
    <t>MMU823</t>
  </si>
  <si>
    <t>VF1HJD40570671593</t>
  </si>
  <si>
    <t>MMU825</t>
  </si>
  <si>
    <t>VF1HJD40770671563</t>
  </si>
  <si>
    <t>MMU827</t>
  </si>
  <si>
    <t>VF1HJD40870781862</t>
  </si>
  <si>
    <t>MMU834</t>
  </si>
  <si>
    <t>VF1HJD40870781859</t>
  </si>
  <si>
    <t>MMU837</t>
  </si>
  <si>
    <t>VF1HJD40470781860</t>
  </si>
  <si>
    <t>MMU839</t>
  </si>
  <si>
    <t>VF1HJD40470781857</t>
  </si>
  <si>
    <t>MMU842</t>
  </si>
  <si>
    <t>VF1HJD40770781870</t>
  </si>
  <si>
    <t>MMU846</t>
  </si>
  <si>
    <t>VF1HJD40970781871</t>
  </si>
  <si>
    <t>MMU851</t>
  </si>
  <si>
    <t>VF1HJD40070781869</t>
  </si>
  <si>
    <t>JEEP</t>
  </si>
  <si>
    <t>WRANGLER UNLIMITED</t>
  </si>
  <si>
    <t>EA8219</t>
  </si>
  <si>
    <t>1C4JJXR67NW213064</t>
  </si>
  <si>
    <t>Hilux</t>
  </si>
  <si>
    <t>MOT178</t>
  </si>
  <si>
    <t>AHTKB3CD502658102</t>
  </si>
  <si>
    <t>MOT174</t>
  </si>
  <si>
    <t>AHTKB3CD402658222</t>
  </si>
  <si>
    <t>MOT167</t>
  </si>
  <si>
    <t>AHTKB3CD402657846</t>
  </si>
  <si>
    <t>MOT183</t>
  </si>
  <si>
    <t>AHTKB3CD102658372</t>
  </si>
  <si>
    <t>N3</t>
  </si>
  <si>
    <t>O4</t>
  </si>
  <si>
    <t>MAN</t>
  </si>
  <si>
    <t>TGS 33.510 6x6 BL CH</t>
  </si>
  <si>
    <t>MNN817</t>
  </si>
  <si>
    <t>WMA82EZZ5PM915007</t>
  </si>
  <si>
    <t>MNN815</t>
  </si>
  <si>
    <t>WMA82EZZ4NM907297</t>
  </si>
  <si>
    <t>MNN819</t>
  </si>
  <si>
    <t>WMA82EZZ6NM907320</t>
  </si>
  <si>
    <t>MNN820</t>
  </si>
  <si>
    <t>WMA82EZZ9NM907408</t>
  </si>
  <si>
    <t>MNN823</t>
  </si>
  <si>
    <t>WMA82EZZXNM907577</t>
  </si>
  <si>
    <t>MNN822</t>
  </si>
  <si>
    <t>WMA82EZZXNM907398</t>
  </si>
  <si>
    <t>KMT</t>
  </si>
  <si>
    <t>TimberTek</t>
  </si>
  <si>
    <t>TG084</t>
  </si>
  <si>
    <t>Z39PR4K30NK051005</t>
  </si>
  <si>
    <t>TG090</t>
  </si>
  <si>
    <t>Z39PR4K30NK051006</t>
  </si>
  <si>
    <t>TG087</t>
  </si>
  <si>
    <t>Z39PR4K30NK051007</t>
  </si>
  <si>
    <t>TG085</t>
  </si>
  <si>
    <t>Z39PR4K30NK051008</t>
  </si>
  <si>
    <t>TG086</t>
  </si>
  <si>
    <t>Z39PR4K30NK051009</t>
  </si>
  <si>
    <t>TG088</t>
  </si>
  <si>
    <t>Z39PR4K30NK051010</t>
  </si>
  <si>
    <t>AVANT</t>
  </si>
  <si>
    <t>EVERUN</t>
  </si>
  <si>
    <t>ER1500</t>
  </si>
  <si>
    <t>F671T</t>
  </si>
  <si>
    <t>G679N</t>
  </si>
  <si>
    <t>G681N</t>
  </si>
  <si>
    <t>G866Y</t>
  </si>
  <si>
    <t>G865Y</t>
  </si>
  <si>
    <t>HIDROMEK</t>
  </si>
  <si>
    <t>HMK 102S</t>
  </si>
  <si>
    <t>G363Z</t>
  </si>
  <si>
    <t>HMK102SNL2S360053</t>
  </si>
  <si>
    <t>G361Z</t>
  </si>
  <si>
    <t>HMK102SNH2S360054</t>
  </si>
  <si>
    <t>6120M</t>
  </si>
  <si>
    <t>T5103D</t>
  </si>
  <si>
    <t>1L06120MANK136456</t>
  </si>
  <si>
    <t>G875P</t>
  </si>
  <si>
    <t>1WJ1270GJPL005846</t>
  </si>
  <si>
    <t>G648N</t>
  </si>
  <si>
    <t>1WJ1270GVPL005848</t>
  </si>
  <si>
    <t>G746P</t>
  </si>
  <si>
    <t>1WJ1270GEPL005869</t>
  </si>
  <si>
    <t>G281Z</t>
  </si>
  <si>
    <t>1WJ1270GCPL005856</t>
  </si>
  <si>
    <t>G277Z</t>
  </si>
  <si>
    <t>1WJ1270GEPL005855</t>
  </si>
  <si>
    <t>G217Z</t>
  </si>
  <si>
    <t>1WJ1270GVPL005865</t>
  </si>
  <si>
    <t>XF845-1</t>
  </si>
  <si>
    <t>F680R</t>
  </si>
  <si>
    <t>STILL</t>
  </si>
  <si>
    <t>RX 70-25T</t>
  </si>
  <si>
    <t>517401L00054</t>
  </si>
  <si>
    <t>T175E</t>
  </si>
  <si>
    <t>T2564D</t>
  </si>
  <si>
    <t>YK5T175A0PS165045</t>
  </si>
  <si>
    <t>T235A</t>
  </si>
  <si>
    <t>T2565D</t>
  </si>
  <si>
    <t>YK5T235A0PS173040</t>
  </si>
  <si>
    <t>T2566D</t>
  </si>
  <si>
    <t>YK5T235A0PS178029</t>
  </si>
  <si>
    <t>T2576D</t>
  </si>
  <si>
    <t>YK5T235A0PS181017</t>
  </si>
  <si>
    <t>T2579D</t>
  </si>
  <si>
    <t>YK5T235A0PS181037</t>
  </si>
  <si>
    <t>T2581D</t>
  </si>
  <si>
    <t>YK5T235A0PS180040</t>
  </si>
  <si>
    <t>T2575D</t>
  </si>
  <si>
    <t>YK5T235A0PS179004</t>
  </si>
  <si>
    <t>Ekskavatorinis krautuvas</t>
  </si>
  <si>
    <t>Traktorius</t>
  </si>
  <si>
    <t>Outlander MAX 6x6 XU+1000</t>
  </si>
  <si>
    <t>G093Z</t>
  </si>
  <si>
    <t>3JBRRAP54PJ000244</t>
  </si>
  <si>
    <t>G094Z</t>
  </si>
  <si>
    <t>3JBRRAP52PJ000310</t>
  </si>
  <si>
    <t>G095Z</t>
  </si>
  <si>
    <t>3JBRRAP59PJ000417</t>
  </si>
  <si>
    <t>G096Z</t>
  </si>
  <si>
    <t>3JBRRAP54PJ000440</t>
  </si>
  <si>
    <t>G097Z</t>
  </si>
  <si>
    <t>3JBRRAP5XPJ000460</t>
  </si>
  <si>
    <t>G098Z</t>
  </si>
  <si>
    <t>3JBRRAP53PJ000400</t>
  </si>
  <si>
    <t>G099Z</t>
  </si>
  <si>
    <t>3JBRRAP54PJ000342</t>
  </si>
  <si>
    <t>G100Z</t>
  </si>
  <si>
    <t>3JBRRAP57PJ000285</t>
  </si>
  <si>
    <t>G201Z</t>
  </si>
  <si>
    <t>3JBRRAP53PJ000333</t>
  </si>
  <si>
    <t>G202Z</t>
  </si>
  <si>
    <t>3JBRRAP55PJ000382</t>
  </si>
  <si>
    <t>G203Z</t>
  </si>
  <si>
    <t>3JBRRAP58PJ000456</t>
  </si>
  <si>
    <t>G204Z</t>
  </si>
  <si>
    <t>3JBRRAP50PJ000340</t>
  </si>
  <si>
    <t>G205Z</t>
  </si>
  <si>
    <t>3JBRRAP54PJ000356</t>
  </si>
  <si>
    <t>Šešiaratis</t>
  </si>
  <si>
    <t>G263Z</t>
  </si>
  <si>
    <t>G260Z</t>
  </si>
  <si>
    <t>G270Z</t>
  </si>
  <si>
    <t>G273Z</t>
  </si>
  <si>
    <t>G269Z</t>
  </si>
  <si>
    <t>G271Z</t>
  </si>
  <si>
    <t>G259Z</t>
  </si>
  <si>
    <t>3JBRRAP54PJ000504</t>
  </si>
  <si>
    <t>3JBRRAP59PJ000286</t>
  </si>
  <si>
    <t>3JBRRAP5XPJ000443</t>
  </si>
  <si>
    <t>3JBRRAP5XPJ000345</t>
  </si>
  <si>
    <t>3JBRRAP53PJ000350</t>
  </si>
  <si>
    <t>3JBRRAP56PJ000343</t>
  </si>
  <si>
    <t>3JBRRAP53PJ000445</t>
  </si>
  <si>
    <t>3JBRRAP54PJ000373</t>
  </si>
  <si>
    <t>3JBRRAP5XPJ000281</t>
  </si>
  <si>
    <t>3JBRRAP50PJ000449</t>
  </si>
  <si>
    <t>3JBRRAP5XPJ000376</t>
  </si>
  <si>
    <t>3JBRRAP52PJ000405</t>
  </si>
  <si>
    <t>3JBRRAP59PJ000336</t>
  </si>
  <si>
    <t>3JBRRAP51PJ000475</t>
  </si>
  <si>
    <r>
      <t>Preliminari draudimo suma (rinkos vertė/</t>
    </r>
    <r>
      <rPr>
        <b/>
        <sz val="10"/>
        <color rgb="FFFF0000"/>
        <rFont val="Arial"/>
        <family val="2"/>
        <charset val="186"/>
      </rPr>
      <t>2023 sausio mėnesio rinkos vertė pagal  VšĮ "Emprekis")</t>
    </r>
    <r>
      <rPr>
        <b/>
        <sz val="10"/>
        <rFont val="Arial"/>
        <family val="2"/>
        <charset val="186"/>
      </rPr>
      <t>, be PVM</t>
    </r>
  </si>
  <si>
    <t>G261Z</t>
  </si>
  <si>
    <t>G265Z</t>
  </si>
  <si>
    <t>G268Z</t>
  </si>
  <si>
    <t>Preliminari draudimo suma (rinkos vertė), be PVM</t>
  </si>
  <si>
    <t>Draudimo apsaugos įsigaliojimo data</t>
  </si>
  <si>
    <t>KMTXF020NPZ000500</t>
  </si>
  <si>
    <t>KMTXF020NPZ000524</t>
  </si>
  <si>
    <t>G327O</t>
  </si>
  <si>
    <t>G266Z</t>
  </si>
  <si>
    <t>G264Z</t>
  </si>
  <si>
    <t>G274Z</t>
  </si>
  <si>
    <t>G267Z</t>
  </si>
  <si>
    <t>Draudimo įmokos tarifas %</t>
  </si>
  <si>
    <t>2024.03.22</t>
  </si>
  <si>
    <t>2024.03.24</t>
  </si>
  <si>
    <t>2024.04.20</t>
  </si>
  <si>
    <t>2024.05.16</t>
  </si>
  <si>
    <t>2024.05.12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</si>
</sst>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.00\ &quot;€&quot;"/>
    <numFmt numFmtId="166" formatCode="0.000%"/>
  </numFmts>
  <fonts count="12" x14ac:knownFonts="1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sz val="11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6" fontId="2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0" fontId="6" fillId="0" borderId="1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 applyProtection="1">
      <alignment horizontal="center" vertical="center"/>
      <protection locked="0"/>
    </xf>
    <xf numFmtId="165" fontId="8" fillId="0" borderId="0" xfId="0" applyNumberFormat="1" applyFont="1" applyAlignment="1" applyProtection="1">
      <alignment horizontal="center" vertical="center"/>
      <protection locked="0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164" fontId="4" fillId="3" borderId="0" xfId="0" applyNumberFormat="1" applyFont="1" applyFill="1" applyAlignment="1">
      <alignment horizontal="center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4" fontId="11" fillId="3" borderId="1" xfId="0" applyNumberFormat="1" applyFont="1" applyFill="1" applyBorder="1" applyAlignment="1">
      <alignment horizontal="right" vertical="center"/>
    </xf>
    <xf numFmtId="165" fontId="5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 applyProtection="1">
      <alignment horizontal="right" vertical="center"/>
      <protection locked="0"/>
    </xf>
    <xf numFmtId="165" fontId="11" fillId="0" borderId="2" xfId="0" applyNumberFormat="1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wrapText="1"/>
    </xf>
    <xf numFmtId="14" fontId="7" fillId="0" borderId="3" xfId="0" applyNumberFormat="1" applyFont="1" applyBorder="1"/>
    <xf numFmtId="14" fontId="8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14" fontId="7" fillId="0" borderId="3" xfId="0" applyNumberFormat="1" applyFont="1" applyBorder="1" applyAlignment="1">
      <alignment vertical="center"/>
    </xf>
    <xf numFmtId="165" fontId="1" fillId="0" borderId="2" xfId="0" applyNumberFormat="1" applyFont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Border="1" applyAlignment="1" applyProtection="1">
      <alignment horizontal="right" vertical="center"/>
      <protection locked="0"/>
    </xf>
    <xf numFmtId="0" fontId="3" fillId="0" borderId="0" xfId="0" applyFont="1"/>
    <xf numFmtId="0" fontId="3" fillId="0" borderId="3" xfId="0" applyFont="1" applyBorder="1"/>
    <xf numFmtId="0" fontId="3" fillId="0" borderId="0" xfId="0" applyFont="1" applyProtection="1"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4267-D187-4721-B76B-C11BC448C162}">
  <dimension ref="A1:M494"/>
  <sheetViews>
    <sheetView tabSelected="1" topLeftCell="D3" workbookViewId="0">
      <pane ySplit="1" topLeftCell="A460" activePane="bottomLeft" state="frozen"/>
      <selection activeCell="A3" sqref="A3"/>
      <selection pane="bottomLeft" activeCell="K3" sqref="K1:K1048576"/>
    </sheetView>
  </sheetViews>
  <sheetFormatPr defaultColWidth="9.1328125" defaultRowHeight="13.5" x14ac:dyDescent="0.35"/>
  <cols>
    <col min="1" max="1" width="8.73046875" style="29" customWidth="1"/>
    <col min="2" max="2" width="9.1328125" style="29"/>
    <col min="3" max="3" width="15.1328125" style="29" customWidth="1"/>
    <col min="4" max="4" width="13.59765625" style="29" customWidth="1"/>
    <col min="5" max="5" width="14.265625" style="29" customWidth="1"/>
    <col min="6" max="6" width="27.265625" style="29" customWidth="1"/>
    <col min="7" max="7" width="14" style="29" customWidth="1"/>
    <col min="8" max="8" width="17.73046875" style="29" hidden="1" customWidth="1"/>
    <col min="9" max="9" width="31.3984375" style="29" customWidth="1"/>
    <col min="10" max="10" width="20.73046875" style="29" customWidth="1"/>
    <col min="11" max="11" width="16.1328125" style="29" customWidth="1"/>
    <col min="12" max="12" width="25.1328125" style="29" customWidth="1"/>
    <col min="13" max="13" width="15.86328125" style="29" customWidth="1"/>
    <col min="14" max="16384" width="9.1328125" style="29"/>
  </cols>
  <sheetData>
    <row r="1" spans="1:13" s="24" customFormat="1" ht="13.9" x14ac:dyDescent="0.4">
      <c r="C1" s="25" t="s">
        <v>1171</v>
      </c>
    </row>
    <row r="3" spans="1:13" ht="55.5" x14ac:dyDescent="0.4">
      <c r="A3" s="26" t="s">
        <v>0</v>
      </c>
      <c r="B3" s="27" t="s">
        <v>1</v>
      </c>
      <c r="C3" s="27" t="s">
        <v>2</v>
      </c>
      <c r="D3" s="27" t="s">
        <v>3</v>
      </c>
      <c r="E3" s="26" t="s">
        <v>4</v>
      </c>
      <c r="F3" s="27" t="s">
        <v>5</v>
      </c>
      <c r="G3" s="26" t="s">
        <v>261</v>
      </c>
      <c r="H3" s="26" t="s">
        <v>7</v>
      </c>
      <c r="I3" s="26" t="s">
        <v>8</v>
      </c>
      <c r="J3" s="44" t="s">
        <v>1454</v>
      </c>
      <c r="K3" s="28" t="s">
        <v>1463</v>
      </c>
      <c r="L3" s="52" t="s">
        <v>337</v>
      </c>
      <c r="M3" s="56" t="s">
        <v>1455</v>
      </c>
    </row>
    <row r="4" spans="1:13" x14ac:dyDescent="0.35">
      <c r="A4" s="31">
        <v>1</v>
      </c>
      <c r="B4" s="31" t="s">
        <v>339</v>
      </c>
      <c r="C4" s="32" t="s">
        <v>340</v>
      </c>
      <c r="D4" s="32" t="s">
        <v>341</v>
      </c>
      <c r="E4" s="31" t="s">
        <v>397</v>
      </c>
      <c r="F4" s="31" t="s">
        <v>398</v>
      </c>
      <c r="G4" s="31">
        <v>2020</v>
      </c>
      <c r="H4" s="31">
        <v>15100</v>
      </c>
      <c r="I4" s="31"/>
      <c r="J4" s="47">
        <v>15100</v>
      </c>
      <c r="K4" s="33">
        <v>3.5700000000000003E-2</v>
      </c>
      <c r="L4" s="53">
        <f t="shared" ref="L4:L236" si="0">J4*K4</f>
        <v>539.07000000000005</v>
      </c>
      <c r="M4" s="57" t="s">
        <v>1465</v>
      </c>
    </row>
    <row r="5" spans="1:13" x14ac:dyDescent="0.35">
      <c r="A5" s="31">
        <v>2</v>
      </c>
      <c r="B5" s="31" t="s">
        <v>339</v>
      </c>
      <c r="C5" s="32" t="s">
        <v>340</v>
      </c>
      <c r="D5" s="32" t="s">
        <v>341</v>
      </c>
      <c r="E5" s="31" t="s">
        <v>377</v>
      </c>
      <c r="F5" s="31" t="s">
        <v>378</v>
      </c>
      <c r="G5" s="31">
        <v>2020</v>
      </c>
      <c r="H5" s="31">
        <v>15100</v>
      </c>
      <c r="I5" s="31"/>
      <c r="J5" s="47">
        <v>15100</v>
      </c>
      <c r="K5" s="33">
        <v>3.5700000000000003E-2</v>
      </c>
      <c r="L5" s="53">
        <f t="shared" si="0"/>
        <v>539.07000000000005</v>
      </c>
      <c r="M5" s="57" t="s">
        <v>1465</v>
      </c>
    </row>
    <row r="6" spans="1:13" x14ac:dyDescent="0.35">
      <c r="A6" s="31">
        <v>3</v>
      </c>
      <c r="B6" s="31" t="s">
        <v>339</v>
      </c>
      <c r="C6" s="32" t="s">
        <v>340</v>
      </c>
      <c r="D6" s="32" t="s">
        <v>341</v>
      </c>
      <c r="E6" s="31" t="s">
        <v>379</v>
      </c>
      <c r="F6" s="31" t="s">
        <v>380</v>
      </c>
      <c r="G6" s="31">
        <v>2020</v>
      </c>
      <c r="H6" s="31">
        <v>15100</v>
      </c>
      <c r="I6" s="31"/>
      <c r="J6" s="47">
        <v>15100</v>
      </c>
      <c r="K6" s="33">
        <v>3.5700000000000003E-2</v>
      </c>
      <c r="L6" s="53">
        <f t="shared" si="0"/>
        <v>539.07000000000005</v>
      </c>
      <c r="M6" s="57" t="s">
        <v>1465</v>
      </c>
    </row>
    <row r="7" spans="1:13" x14ac:dyDescent="0.35">
      <c r="A7" s="31">
        <v>4</v>
      </c>
      <c r="B7" s="31" t="s">
        <v>339</v>
      </c>
      <c r="C7" s="32" t="s">
        <v>340</v>
      </c>
      <c r="D7" s="32" t="s">
        <v>341</v>
      </c>
      <c r="E7" s="31" t="s">
        <v>381</v>
      </c>
      <c r="F7" s="31" t="s">
        <v>382</v>
      </c>
      <c r="G7" s="31">
        <v>2020</v>
      </c>
      <c r="H7" s="31">
        <v>15100</v>
      </c>
      <c r="I7" s="31"/>
      <c r="J7" s="47">
        <v>15100</v>
      </c>
      <c r="K7" s="33">
        <v>3.5700000000000003E-2</v>
      </c>
      <c r="L7" s="53">
        <f t="shared" si="0"/>
        <v>539.07000000000005</v>
      </c>
      <c r="M7" s="57" t="s">
        <v>1465</v>
      </c>
    </row>
    <row r="8" spans="1:13" x14ac:dyDescent="0.35">
      <c r="A8" s="31">
        <v>5</v>
      </c>
      <c r="B8" s="31" t="s">
        <v>339</v>
      </c>
      <c r="C8" s="32" t="s">
        <v>340</v>
      </c>
      <c r="D8" s="32" t="s">
        <v>341</v>
      </c>
      <c r="E8" s="31" t="s">
        <v>383</v>
      </c>
      <c r="F8" s="31" t="s">
        <v>384</v>
      </c>
      <c r="G8" s="31">
        <v>2020</v>
      </c>
      <c r="H8" s="31">
        <v>15100</v>
      </c>
      <c r="I8" s="31"/>
      <c r="J8" s="47">
        <v>15100</v>
      </c>
      <c r="K8" s="33">
        <v>3.5700000000000003E-2</v>
      </c>
      <c r="L8" s="53">
        <f t="shared" si="0"/>
        <v>539.07000000000005</v>
      </c>
      <c r="M8" s="57" t="s">
        <v>1465</v>
      </c>
    </row>
    <row r="9" spans="1:13" x14ac:dyDescent="0.35">
      <c r="A9" s="31">
        <v>6</v>
      </c>
      <c r="B9" s="31" t="s">
        <v>339</v>
      </c>
      <c r="C9" s="32" t="s">
        <v>340</v>
      </c>
      <c r="D9" s="32" t="s">
        <v>341</v>
      </c>
      <c r="E9" s="31" t="s">
        <v>385</v>
      </c>
      <c r="F9" s="31" t="s">
        <v>386</v>
      </c>
      <c r="G9" s="31">
        <v>2020</v>
      </c>
      <c r="H9" s="31">
        <v>15100</v>
      </c>
      <c r="I9" s="31"/>
      <c r="J9" s="47">
        <v>15100</v>
      </c>
      <c r="K9" s="33">
        <v>3.5700000000000003E-2</v>
      </c>
      <c r="L9" s="53">
        <f t="shared" si="0"/>
        <v>539.07000000000005</v>
      </c>
      <c r="M9" s="57" t="s">
        <v>1465</v>
      </c>
    </row>
    <row r="10" spans="1:13" x14ac:dyDescent="0.35">
      <c r="A10" s="31">
        <v>7</v>
      </c>
      <c r="B10" s="31" t="s">
        <v>339</v>
      </c>
      <c r="C10" s="32" t="s">
        <v>340</v>
      </c>
      <c r="D10" s="32" t="s">
        <v>341</v>
      </c>
      <c r="E10" s="31" t="s">
        <v>387</v>
      </c>
      <c r="F10" s="31" t="s">
        <v>388</v>
      </c>
      <c r="G10" s="31">
        <v>2020</v>
      </c>
      <c r="H10" s="31">
        <v>15100</v>
      </c>
      <c r="I10" s="31"/>
      <c r="J10" s="47">
        <v>15100</v>
      </c>
      <c r="K10" s="33">
        <v>3.5700000000000003E-2</v>
      </c>
      <c r="L10" s="53">
        <f t="shared" si="0"/>
        <v>539.07000000000005</v>
      </c>
      <c r="M10" s="57" t="s">
        <v>1465</v>
      </c>
    </row>
    <row r="11" spans="1:13" x14ac:dyDescent="0.35">
      <c r="A11" s="31">
        <v>8</v>
      </c>
      <c r="B11" s="31" t="s">
        <v>339</v>
      </c>
      <c r="C11" s="32" t="s">
        <v>340</v>
      </c>
      <c r="D11" s="32" t="s">
        <v>341</v>
      </c>
      <c r="E11" s="31" t="s">
        <v>389</v>
      </c>
      <c r="F11" s="31" t="s">
        <v>390</v>
      </c>
      <c r="G11" s="31">
        <v>2020</v>
      </c>
      <c r="H11" s="31">
        <v>15100</v>
      </c>
      <c r="I11" s="31"/>
      <c r="J11" s="47">
        <v>15100</v>
      </c>
      <c r="K11" s="33">
        <v>3.5700000000000003E-2</v>
      </c>
      <c r="L11" s="53">
        <f t="shared" si="0"/>
        <v>539.07000000000005</v>
      </c>
      <c r="M11" s="57" t="s">
        <v>1465</v>
      </c>
    </row>
    <row r="12" spans="1:13" x14ac:dyDescent="0.35">
      <c r="A12" s="31">
        <v>9</v>
      </c>
      <c r="B12" s="31" t="s">
        <v>339</v>
      </c>
      <c r="C12" s="32" t="s">
        <v>340</v>
      </c>
      <c r="D12" s="32" t="s">
        <v>341</v>
      </c>
      <c r="E12" s="31" t="s">
        <v>391</v>
      </c>
      <c r="F12" s="31" t="s">
        <v>392</v>
      </c>
      <c r="G12" s="31">
        <v>2020</v>
      </c>
      <c r="H12" s="31">
        <v>15100</v>
      </c>
      <c r="I12" s="31"/>
      <c r="J12" s="47">
        <v>15100</v>
      </c>
      <c r="K12" s="33">
        <v>3.5700000000000003E-2</v>
      </c>
      <c r="L12" s="53">
        <f t="shared" si="0"/>
        <v>539.07000000000005</v>
      </c>
      <c r="M12" s="57" t="s">
        <v>1465</v>
      </c>
    </row>
    <row r="13" spans="1:13" x14ac:dyDescent="0.35">
      <c r="A13" s="31">
        <v>10</v>
      </c>
      <c r="B13" s="31" t="s">
        <v>339</v>
      </c>
      <c r="C13" s="32" t="s">
        <v>340</v>
      </c>
      <c r="D13" s="32" t="s">
        <v>341</v>
      </c>
      <c r="E13" s="31" t="s">
        <v>393</v>
      </c>
      <c r="F13" s="31" t="s">
        <v>394</v>
      </c>
      <c r="G13" s="31">
        <v>2020</v>
      </c>
      <c r="H13" s="31">
        <v>15100</v>
      </c>
      <c r="I13" s="31"/>
      <c r="J13" s="47">
        <v>15100</v>
      </c>
      <c r="K13" s="33">
        <v>3.5700000000000003E-2</v>
      </c>
      <c r="L13" s="53">
        <f t="shared" si="0"/>
        <v>539.07000000000005</v>
      </c>
      <c r="M13" s="57" t="s">
        <v>1465</v>
      </c>
    </row>
    <row r="14" spans="1:13" x14ac:dyDescent="0.35">
      <c r="A14" s="31">
        <v>11</v>
      </c>
      <c r="B14" s="31" t="s">
        <v>339</v>
      </c>
      <c r="C14" s="32" t="s">
        <v>340</v>
      </c>
      <c r="D14" s="32" t="s">
        <v>341</v>
      </c>
      <c r="E14" s="31" t="s">
        <v>395</v>
      </c>
      <c r="F14" s="31" t="s">
        <v>396</v>
      </c>
      <c r="G14" s="31">
        <v>2020</v>
      </c>
      <c r="H14" s="31">
        <v>15100</v>
      </c>
      <c r="I14" s="31"/>
      <c r="J14" s="47">
        <v>15100</v>
      </c>
      <c r="K14" s="33">
        <v>3.5700000000000003E-2</v>
      </c>
      <c r="L14" s="53">
        <f t="shared" si="0"/>
        <v>539.07000000000005</v>
      </c>
      <c r="M14" s="57" t="s">
        <v>1465</v>
      </c>
    </row>
    <row r="15" spans="1:13" x14ac:dyDescent="0.35">
      <c r="A15" s="31">
        <v>12</v>
      </c>
      <c r="B15" s="31" t="s">
        <v>339</v>
      </c>
      <c r="C15" s="32" t="s">
        <v>340</v>
      </c>
      <c r="D15" s="32" t="s">
        <v>341</v>
      </c>
      <c r="E15" s="31" t="s">
        <v>342</v>
      </c>
      <c r="F15" s="31" t="s">
        <v>343</v>
      </c>
      <c r="G15" s="31">
        <v>2020</v>
      </c>
      <c r="H15" s="31">
        <v>15100</v>
      </c>
      <c r="I15" s="31"/>
      <c r="J15" s="47">
        <v>15100</v>
      </c>
      <c r="K15" s="33">
        <v>3.5700000000000003E-2</v>
      </c>
      <c r="L15" s="53">
        <f t="shared" si="0"/>
        <v>539.07000000000005</v>
      </c>
      <c r="M15" s="57" t="s">
        <v>1465</v>
      </c>
    </row>
    <row r="16" spans="1:13" x14ac:dyDescent="0.35">
      <c r="A16" s="31">
        <v>13</v>
      </c>
      <c r="B16" s="31" t="s">
        <v>339</v>
      </c>
      <c r="C16" s="32" t="s">
        <v>340</v>
      </c>
      <c r="D16" s="32" t="s">
        <v>341</v>
      </c>
      <c r="E16" s="31" t="s">
        <v>345</v>
      </c>
      <c r="F16" s="31" t="s">
        <v>346</v>
      </c>
      <c r="G16" s="31">
        <v>2020</v>
      </c>
      <c r="H16" s="31">
        <v>15100</v>
      </c>
      <c r="I16" s="31"/>
      <c r="J16" s="47">
        <v>15100</v>
      </c>
      <c r="K16" s="33">
        <v>3.5700000000000003E-2</v>
      </c>
      <c r="L16" s="53">
        <f t="shared" si="0"/>
        <v>539.07000000000005</v>
      </c>
      <c r="M16" s="57" t="s">
        <v>1465</v>
      </c>
    </row>
    <row r="17" spans="1:13" x14ac:dyDescent="0.35">
      <c r="A17" s="31">
        <v>14</v>
      </c>
      <c r="B17" s="31" t="s">
        <v>339</v>
      </c>
      <c r="C17" s="32" t="s">
        <v>340</v>
      </c>
      <c r="D17" s="32" t="s">
        <v>341</v>
      </c>
      <c r="E17" s="31" t="s">
        <v>347</v>
      </c>
      <c r="F17" s="31" t="s">
        <v>348</v>
      </c>
      <c r="G17" s="31">
        <v>2020</v>
      </c>
      <c r="H17" s="31">
        <v>15100</v>
      </c>
      <c r="I17" s="31"/>
      <c r="J17" s="47">
        <v>15100</v>
      </c>
      <c r="K17" s="33">
        <v>3.5700000000000003E-2</v>
      </c>
      <c r="L17" s="53">
        <f t="shared" si="0"/>
        <v>539.07000000000005</v>
      </c>
      <c r="M17" s="57" t="s">
        <v>1465</v>
      </c>
    </row>
    <row r="18" spans="1:13" x14ac:dyDescent="0.35">
      <c r="A18" s="31">
        <v>15</v>
      </c>
      <c r="B18" s="31" t="s">
        <v>339</v>
      </c>
      <c r="C18" s="32" t="s">
        <v>340</v>
      </c>
      <c r="D18" s="32" t="s">
        <v>341</v>
      </c>
      <c r="E18" s="31" t="s">
        <v>349</v>
      </c>
      <c r="F18" s="31" t="s">
        <v>350</v>
      </c>
      <c r="G18" s="31">
        <v>2020</v>
      </c>
      <c r="H18" s="31">
        <v>15100</v>
      </c>
      <c r="I18" s="31"/>
      <c r="J18" s="47">
        <v>15100</v>
      </c>
      <c r="K18" s="33">
        <v>3.5700000000000003E-2</v>
      </c>
      <c r="L18" s="53">
        <f t="shared" si="0"/>
        <v>539.07000000000005</v>
      </c>
      <c r="M18" s="57" t="s">
        <v>1465</v>
      </c>
    </row>
    <row r="19" spans="1:13" x14ac:dyDescent="0.35">
      <c r="A19" s="31">
        <v>16</v>
      </c>
      <c r="B19" s="31" t="s">
        <v>339</v>
      </c>
      <c r="C19" s="32" t="s">
        <v>340</v>
      </c>
      <c r="D19" s="32" t="s">
        <v>341</v>
      </c>
      <c r="E19" s="31" t="s">
        <v>351</v>
      </c>
      <c r="F19" s="31" t="s">
        <v>352</v>
      </c>
      <c r="G19" s="31">
        <v>2020</v>
      </c>
      <c r="H19" s="31">
        <v>15100</v>
      </c>
      <c r="I19" s="31"/>
      <c r="J19" s="47">
        <v>15100</v>
      </c>
      <c r="K19" s="33">
        <v>3.5700000000000003E-2</v>
      </c>
      <c r="L19" s="53">
        <f t="shared" si="0"/>
        <v>539.07000000000005</v>
      </c>
      <c r="M19" s="57" t="s">
        <v>1465</v>
      </c>
    </row>
    <row r="20" spans="1:13" x14ac:dyDescent="0.35">
      <c r="A20" s="31">
        <v>17</v>
      </c>
      <c r="B20" s="31" t="s">
        <v>339</v>
      </c>
      <c r="C20" s="32" t="s">
        <v>340</v>
      </c>
      <c r="D20" s="32" t="s">
        <v>341</v>
      </c>
      <c r="E20" s="31" t="s">
        <v>353</v>
      </c>
      <c r="F20" s="31" t="s">
        <v>354</v>
      </c>
      <c r="G20" s="31">
        <v>2020</v>
      </c>
      <c r="H20" s="31">
        <v>15100</v>
      </c>
      <c r="I20" s="31"/>
      <c r="J20" s="47">
        <v>15100</v>
      </c>
      <c r="K20" s="33">
        <v>3.5700000000000003E-2</v>
      </c>
      <c r="L20" s="53">
        <f t="shared" si="0"/>
        <v>539.07000000000005</v>
      </c>
      <c r="M20" s="57" t="s">
        <v>1465</v>
      </c>
    </row>
    <row r="21" spans="1:13" x14ac:dyDescent="0.35">
      <c r="A21" s="31">
        <v>18</v>
      </c>
      <c r="B21" s="31" t="s">
        <v>339</v>
      </c>
      <c r="C21" s="32" t="s">
        <v>340</v>
      </c>
      <c r="D21" s="32" t="s">
        <v>341</v>
      </c>
      <c r="E21" s="31" t="s">
        <v>399</v>
      </c>
      <c r="F21" s="31" t="s">
        <v>400</v>
      </c>
      <c r="G21" s="31">
        <v>2020</v>
      </c>
      <c r="H21" s="31">
        <v>15100</v>
      </c>
      <c r="I21" s="31"/>
      <c r="J21" s="47">
        <v>15100</v>
      </c>
      <c r="K21" s="33">
        <v>3.5700000000000003E-2</v>
      </c>
      <c r="L21" s="53">
        <f t="shared" si="0"/>
        <v>539.07000000000005</v>
      </c>
      <c r="M21" s="57" t="s">
        <v>1465</v>
      </c>
    </row>
    <row r="22" spans="1:13" x14ac:dyDescent="0.35">
      <c r="A22" s="31">
        <v>19</v>
      </c>
      <c r="B22" s="31" t="s">
        <v>339</v>
      </c>
      <c r="C22" s="32" t="s">
        <v>340</v>
      </c>
      <c r="D22" s="32" t="s">
        <v>341</v>
      </c>
      <c r="E22" s="31" t="s">
        <v>401</v>
      </c>
      <c r="F22" s="31" t="s">
        <v>402</v>
      </c>
      <c r="G22" s="31">
        <v>2020</v>
      </c>
      <c r="H22" s="31">
        <v>15100</v>
      </c>
      <c r="I22" s="31"/>
      <c r="J22" s="47">
        <v>15100</v>
      </c>
      <c r="K22" s="33">
        <v>3.5700000000000003E-2</v>
      </c>
      <c r="L22" s="53">
        <f t="shared" si="0"/>
        <v>539.07000000000005</v>
      </c>
      <c r="M22" s="57" t="s">
        <v>1465</v>
      </c>
    </row>
    <row r="23" spans="1:13" x14ac:dyDescent="0.35">
      <c r="A23" s="31">
        <v>20</v>
      </c>
      <c r="B23" s="31" t="s">
        <v>339</v>
      </c>
      <c r="C23" s="32" t="s">
        <v>340</v>
      </c>
      <c r="D23" s="32" t="s">
        <v>341</v>
      </c>
      <c r="E23" s="31" t="s">
        <v>403</v>
      </c>
      <c r="F23" s="31" t="s">
        <v>404</v>
      </c>
      <c r="G23" s="31">
        <v>2020</v>
      </c>
      <c r="H23" s="31">
        <v>15100</v>
      </c>
      <c r="I23" s="31"/>
      <c r="J23" s="47">
        <v>15100</v>
      </c>
      <c r="K23" s="33">
        <v>3.5700000000000003E-2</v>
      </c>
      <c r="L23" s="53">
        <f t="shared" si="0"/>
        <v>539.07000000000005</v>
      </c>
      <c r="M23" s="57" t="s">
        <v>1465</v>
      </c>
    </row>
    <row r="24" spans="1:13" x14ac:dyDescent="0.35">
      <c r="A24" s="31">
        <v>21</v>
      </c>
      <c r="B24" s="31" t="s">
        <v>339</v>
      </c>
      <c r="C24" s="32" t="s">
        <v>340</v>
      </c>
      <c r="D24" s="32" t="s">
        <v>341</v>
      </c>
      <c r="E24" s="31" t="s">
        <v>405</v>
      </c>
      <c r="F24" s="31" t="s">
        <v>406</v>
      </c>
      <c r="G24" s="31">
        <v>2020</v>
      </c>
      <c r="H24" s="31">
        <v>15100</v>
      </c>
      <c r="I24" s="31"/>
      <c r="J24" s="47">
        <v>15100</v>
      </c>
      <c r="K24" s="33">
        <v>3.5700000000000003E-2</v>
      </c>
      <c r="L24" s="53">
        <f t="shared" si="0"/>
        <v>539.07000000000005</v>
      </c>
      <c r="M24" s="57" t="s">
        <v>1465</v>
      </c>
    </row>
    <row r="25" spans="1:13" x14ac:dyDescent="0.35">
      <c r="A25" s="31">
        <v>22</v>
      </c>
      <c r="B25" s="31" t="s">
        <v>339</v>
      </c>
      <c r="C25" s="32" t="s">
        <v>340</v>
      </c>
      <c r="D25" s="32" t="s">
        <v>341</v>
      </c>
      <c r="E25" s="31" t="s">
        <v>407</v>
      </c>
      <c r="F25" s="31" t="s">
        <v>408</v>
      </c>
      <c r="G25" s="31">
        <v>2020</v>
      </c>
      <c r="H25" s="31">
        <v>15100</v>
      </c>
      <c r="I25" s="31"/>
      <c r="J25" s="47">
        <v>15100</v>
      </c>
      <c r="K25" s="33">
        <v>3.5700000000000003E-2</v>
      </c>
      <c r="L25" s="53">
        <f t="shared" si="0"/>
        <v>539.07000000000005</v>
      </c>
      <c r="M25" s="57" t="s">
        <v>1465</v>
      </c>
    </row>
    <row r="26" spans="1:13" x14ac:dyDescent="0.35">
      <c r="A26" s="31">
        <v>23</v>
      </c>
      <c r="B26" s="31" t="s">
        <v>339</v>
      </c>
      <c r="C26" s="32" t="s">
        <v>340</v>
      </c>
      <c r="D26" s="32" t="s">
        <v>341</v>
      </c>
      <c r="E26" s="31" t="s">
        <v>409</v>
      </c>
      <c r="F26" s="31" t="s">
        <v>410</v>
      </c>
      <c r="G26" s="31">
        <v>2020</v>
      </c>
      <c r="H26" s="31">
        <v>15100</v>
      </c>
      <c r="I26" s="31"/>
      <c r="J26" s="47">
        <v>15100</v>
      </c>
      <c r="K26" s="33">
        <v>3.5700000000000003E-2</v>
      </c>
      <c r="L26" s="53">
        <f t="shared" si="0"/>
        <v>539.07000000000005</v>
      </c>
      <c r="M26" s="57" t="s">
        <v>1465</v>
      </c>
    </row>
    <row r="27" spans="1:13" x14ac:dyDescent="0.35">
      <c r="A27" s="31">
        <v>24</v>
      </c>
      <c r="B27" s="31" t="s">
        <v>339</v>
      </c>
      <c r="C27" s="32" t="s">
        <v>340</v>
      </c>
      <c r="D27" s="32" t="s">
        <v>341</v>
      </c>
      <c r="E27" s="31" t="s">
        <v>411</v>
      </c>
      <c r="F27" s="31" t="s">
        <v>412</v>
      </c>
      <c r="G27" s="31">
        <v>2020</v>
      </c>
      <c r="H27" s="31">
        <v>15100</v>
      </c>
      <c r="I27" s="31"/>
      <c r="J27" s="47">
        <v>15100</v>
      </c>
      <c r="K27" s="33">
        <v>3.5700000000000003E-2</v>
      </c>
      <c r="L27" s="53">
        <f t="shared" si="0"/>
        <v>539.07000000000005</v>
      </c>
      <c r="M27" s="57" t="s">
        <v>1465</v>
      </c>
    </row>
    <row r="28" spans="1:13" x14ac:dyDescent="0.35">
      <c r="A28" s="31">
        <v>25</v>
      </c>
      <c r="B28" s="31" t="s">
        <v>339</v>
      </c>
      <c r="C28" s="32" t="s">
        <v>340</v>
      </c>
      <c r="D28" s="32" t="s">
        <v>341</v>
      </c>
      <c r="E28" s="31" t="s">
        <v>413</v>
      </c>
      <c r="F28" s="31" t="s">
        <v>414</v>
      </c>
      <c r="G28" s="31">
        <v>2020</v>
      </c>
      <c r="H28" s="31">
        <v>15100</v>
      </c>
      <c r="I28" s="31"/>
      <c r="J28" s="47">
        <v>15100</v>
      </c>
      <c r="K28" s="33">
        <v>3.5700000000000003E-2</v>
      </c>
      <c r="L28" s="53">
        <f t="shared" si="0"/>
        <v>539.07000000000005</v>
      </c>
      <c r="M28" s="57" t="s">
        <v>1465</v>
      </c>
    </row>
    <row r="29" spans="1:13" x14ac:dyDescent="0.35">
      <c r="A29" s="31">
        <v>26</v>
      </c>
      <c r="B29" s="31" t="s">
        <v>339</v>
      </c>
      <c r="C29" s="32" t="s">
        <v>340</v>
      </c>
      <c r="D29" s="32" t="s">
        <v>341</v>
      </c>
      <c r="E29" s="31" t="s">
        <v>415</v>
      </c>
      <c r="F29" s="31" t="s">
        <v>416</v>
      </c>
      <c r="G29" s="31">
        <v>2020</v>
      </c>
      <c r="H29" s="31">
        <v>15100</v>
      </c>
      <c r="I29" s="31"/>
      <c r="J29" s="47">
        <v>15100</v>
      </c>
      <c r="K29" s="33">
        <v>3.5700000000000003E-2</v>
      </c>
      <c r="L29" s="53">
        <f t="shared" si="0"/>
        <v>539.07000000000005</v>
      </c>
      <c r="M29" s="57" t="s">
        <v>1465</v>
      </c>
    </row>
    <row r="30" spans="1:13" x14ac:dyDescent="0.35">
      <c r="A30" s="31">
        <v>27</v>
      </c>
      <c r="B30" s="31" t="s">
        <v>339</v>
      </c>
      <c r="C30" s="32" t="s">
        <v>340</v>
      </c>
      <c r="D30" s="32" t="s">
        <v>341</v>
      </c>
      <c r="E30" s="31" t="s">
        <v>417</v>
      </c>
      <c r="F30" s="31" t="s">
        <v>418</v>
      </c>
      <c r="G30" s="31">
        <v>2020</v>
      </c>
      <c r="H30" s="31">
        <v>15100</v>
      </c>
      <c r="I30" s="31"/>
      <c r="J30" s="47">
        <v>15100</v>
      </c>
      <c r="K30" s="33">
        <v>3.5700000000000003E-2</v>
      </c>
      <c r="L30" s="53">
        <f t="shared" si="0"/>
        <v>539.07000000000005</v>
      </c>
      <c r="M30" s="57" t="s">
        <v>1465</v>
      </c>
    </row>
    <row r="31" spans="1:13" x14ac:dyDescent="0.35">
      <c r="A31" s="31">
        <v>28</v>
      </c>
      <c r="B31" s="31" t="s">
        <v>339</v>
      </c>
      <c r="C31" s="32" t="s">
        <v>340</v>
      </c>
      <c r="D31" s="32" t="s">
        <v>341</v>
      </c>
      <c r="E31" s="31" t="s">
        <v>419</v>
      </c>
      <c r="F31" s="31" t="s">
        <v>420</v>
      </c>
      <c r="G31" s="31">
        <v>2020</v>
      </c>
      <c r="H31" s="31">
        <v>15100</v>
      </c>
      <c r="I31" s="31"/>
      <c r="J31" s="47">
        <v>15100</v>
      </c>
      <c r="K31" s="33">
        <v>3.5700000000000003E-2</v>
      </c>
      <c r="L31" s="53">
        <f t="shared" si="0"/>
        <v>539.07000000000005</v>
      </c>
      <c r="M31" s="57" t="s">
        <v>1465</v>
      </c>
    </row>
    <row r="32" spans="1:13" x14ac:dyDescent="0.35">
      <c r="A32" s="31">
        <v>29</v>
      </c>
      <c r="B32" s="31" t="s">
        <v>339</v>
      </c>
      <c r="C32" s="32" t="s">
        <v>340</v>
      </c>
      <c r="D32" s="32" t="s">
        <v>341</v>
      </c>
      <c r="E32" s="31" t="s">
        <v>421</v>
      </c>
      <c r="F32" s="31" t="s">
        <v>422</v>
      </c>
      <c r="G32" s="31">
        <v>2020</v>
      </c>
      <c r="H32" s="31">
        <v>15100</v>
      </c>
      <c r="I32" s="31"/>
      <c r="J32" s="47">
        <v>15100</v>
      </c>
      <c r="K32" s="33">
        <v>3.5700000000000003E-2</v>
      </c>
      <c r="L32" s="53">
        <f t="shared" si="0"/>
        <v>539.07000000000005</v>
      </c>
      <c r="M32" s="57" t="s">
        <v>1465</v>
      </c>
    </row>
    <row r="33" spans="1:13" x14ac:dyDescent="0.35">
      <c r="A33" s="31">
        <v>30</v>
      </c>
      <c r="B33" s="31" t="s">
        <v>339</v>
      </c>
      <c r="C33" s="32" t="s">
        <v>340</v>
      </c>
      <c r="D33" s="32" t="s">
        <v>341</v>
      </c>
      <c r="E33" s="31" t="s">
        <v>423</v>
      </c>
      <c r="F33" s="31" t="s">
        <v>424</v>
      </c>
      <c r="G33" s="31">
        <v>2020</v>
      </c>
      <c r="H33" s="31">
        <v>15100</v>
      </c>
      <c r="I33" s="31"/>
      <c r="J33" s="47">
        <v>15100</v>
      </c>
      <c r="K33" s="33">
        <v>3.5700000000000003E-2</v>
      </c>
      <c r="L33" s="53">
        <f t="shared" si="0"/>
        <v>539.07000000000005</v>
      </c>
      <c r="M33" s="57" t="s">
        <v>1465</v>
      </c>
    </row>
    <row r="34" spans="1:13" x14ac:dyDescent="0.35">
      <c r="A34" s="31">
        <v>31</v>
      </c>
      <c r="B34" s="31" t="s">
        <v>339</v>
      </c>
      <c r="C34" s="32" t="s">
        <v>340</v>
      </c>
      <c r="D34" s="32" t="s">
        <v>341</v>
      </c>
      <c r="E34" s="31" t="s">
        <v>425</v>
      </c>
      <c r="F34" s="31" t="s">
        <v>426</v>
      </c>
      <c r="G34" s="31">
        <v>2020</v>
      </c>
      <c r="H34" s="31">
        <v>15100</v>
      </c>
      <c r="I34" s="31"/>
      <c r="J34" s="47">
        <v>15100</v>
      </c>
      <c r="K34" s="33">
        <v>3.5700000000000003E-2</v>
      </c>
      <c r="L34" s="53">
        <f t="shared" si="0"/>
        <v>539.07000000000005</v>
      </c>
      <c r="M34" s="57" t="s">
        <v>1465</v>
      </c>
    </row>
    <row r="35" spans="1:13" x14ac:dyDescent="0.35">
      <c r="A35" s="31">
        <v>32</v>
      </c>
      <c r="B35" s="31" t="s">
        <v>339</v>
      </c>
      <c r="C35" s="32" t="s">
        <v>340</v>
      </c>
      <c r="D35" s="32" t="s">
        <v>341</v>
      </c>
      <c r="E35" s="31" t="s">
        <v>427</v>
      </c>
      <c r="F35" s="31" t="s">
        <v>428</v>
      </c>
      <c r="G35" s="31">
        <v>2020</v>
      </c>
      <c r="H35" s="31">
        <v>15100</v>
      </c>
      <c r="I35" s="31"/>
      <c r="J35" s="47">
        <v>15100</v>
      </c>
      <c r="K35" s="33">
        <v>3.5700000000000003E-2</v>
      </c>
      <c r="L35" s="53">
        <f t="shared" si="0"/>
        <v>539.07000000000005</v>
      </c>
      <c r="M35" s="57" t="s">
        <v>1465</v>
      </c>
    </row>
    <row r="36" spans="1:13" x14ac:dyDescent="0.35">
      <c r="A36" s="31">
        <v>33</v>
      </c>
      <c r="B36" s="31" t="s">
        <v>339</v>
      </c>
      <c r="C36" s="32" t="s">
        <v>340</v>
      </c>
      <c r="D36" s="32" t="s">
        <v>341</v>
      </c>
      <c r="E36" s="31" t="s">
        <v>429</v>
      </c>
      <c r="F36" s="31" t="s">
        <v>430</v>
      </c>
      <c r="G36" s="31">
        <v>2020</v>
      </c>
      <c r="H36" s="31">
        <v>15100</v>
      </c>
      <c r="I36" s="31"/>
      <c r="J36" s="47">
        <v>15100</v>
      </c>
      <c r="K36" s="33">
        <v>3.5700000000000003E-2</v>
      </c>
      <c r="L36" s="53">
        <f t="shared" si="0"/>
        <v>539.07000000000005</v>
      </c>
      <c r="M36" s="57" t="s">
        <v>1465</v>
      </c>
    </row>
    <row r="37" spans="1:13" x14ac:dyDescent="0.35">
      <c r="A37" s="31">
        <v>34</v>
      </c>
      <c r="B37" s="31" t="s">
        <v>339</v>
      </c>
      <c r="C37" s="32" t="s">
        <v>340</v>
      </c>
      <c r="D37" s="32" t="s">
        <v>341</v>
      </c>
      <c r="E37" s="31" t="s">
        <v>431</v>
      </c>
      <c r="F37" s="31" t="s">
        <v>432</v>
      </c>
      <c r="G37" s="31">
        <v>2020</v>
      </c>
      <c r="H37" s="31">
        <v>15100</v>
      </c>
      <c r="I37" s="31"/>
      <c r="J37" s="47">
        <v>15100</v>
      </c>
      <c r="K37" s="33">
        <v>3.5700000000000003E-2</v>
      </c>
      <c r="L37" s="53">
        <f t="shared" si="0"/>
        <v>539.07000000000005</v>
      </c>
      <c r="M37" s="57" t="s">
        <v>1465</v>
      </c>
    </row>
    <row r="38" spans="1:13" x14ac:dyDescent="0.35">
      <c r="A38" s="31">
        <v>35</v>
      </c>
      <c r="B38" s="31" t="s">
        <v>339</v>
      </c>
      <c r="C38" s="32" t="s">
        <v>340</v>
      </c>
      <c r="D38" s="32" t="s">
        <v>341</v>
      </c>
      <c r="E38" s="31" t="s">
        <v>433</v>
      </c>
      <c r="F38" s="31" t="s">
        <v>434</v>
      </c>
      <c r="G38" s="31">
        <v>2020</v>
      </c>
      <c r="H38" s="31">
        <v>15100</v>
      </c>
      <c r="I38" s="31"/>
      <c r="J38" s="47">
        <v>15100</v>
      </c>
      <c r="K38" s="33">
        <v>3.5700000000000003E-2</v>
      </c>
      <c r="L38" s="53">
        <f t="shared" si="0"/>
        <v>539.07000000000005</v>
      </c>
      <c r="M38" s="57" t="s">
        <v>1465</v>
      </c>
    </row>
    <row r="39" spans="1:13" x14ac:dyDescent="0.35">
      <c r="A39" s="31">
        <v>36</v>
      </c>
      <c r="B39" s="31" t="s">
        <v>339</v>
      </c>
      <c r="C39" s="32" t="s">
        <v>340</v>
      </c>
      <c r="D39" s="32" t="s">
        <v>341</v>
      </c>
      <c r="E39" s="31" t="s">
        <v>435</v>
      </c>
      <c r="F39" s="31" t="s">
        <v>436</v>
      </c>
      <c r="G39" s="31">
        <v>2020</v>
      </c>
      <c r="H39" s="31">
        <v>15100</v>
      </c>
      <c r="I39" s="31"/>
      <c r="J39" s="47">
        <v>15100</v>
      </c>
      <c r="K39" s="33">
        <v>3.5700000000000003E-2</v>
      </c>
      <c r="L39" s="53">
        <f t="shared" si="0"/>
        <v>539.07000000000005</v>
      </c>
      <c r="M39" s="57" t="s">
        <v>1465</v>
      </c>
    </row>
    <row r="40" spans="1:13" x14ac:dyDescent="0.35">
      <c r="A40" s="31">
        <v>37</v>
      </c>
      <c r="B40" s="31" t="s">
        <v>339</v>
      </c>
      <c r="C40" s="32" t="s">
        <v>340</v>
      </c>
      <c r="D40" s="32" t="s">
        <v>341</v>
      </c>
      <c r="E40" s="31" t="s">
        <v>437</v>
      </c>
      <c r="F40" s="31" t="s">
        <v>438</v>
      </c>
      <c r="G40" s="31">
        <v>2020</v>
      </c>
      <c r="H40" s="31">
        <v>15100</v>
      </c>
      <c r="I40" s="31"/>
      <c r="J40" s="47">
        <v>15100</v>
      </c>
      <c r="K40" s="33">
        <v>3.5700000000000003E-2</v>
      </c>
      <c r="L40" s="53">
        <f t="shared" si="0"/>
        <v>539.07000000000005</v>
      </c>
      <c r="M40" s="57" t="s">
        <v>1465</v>
      </c>
    </row>
    <row r="41" spans="1:13" x14ac:dyDescent="0.35">
      <c r="A41" s="31">
        <v>38</v>
      </c>
      <c r="B41" s="31" t="s">
        <v>339</v>
      </c>
      <c r="C41" s="32" t="s">
        <v>340</v>
      </c>
      <c r="D41" s="32" t="s">
        <v>341</v>
      </c>
      <c r="E41" s="31" t="s">
        <v>439</v>
      </c>
      <c r="F41" s="31" t="s">
        <v>440</v>
      </c>
      <c r="G41" s="31">
        <v>2020</v>
      </c>
      <c r="H41" s="31">
        <v>15100</v>
      </c>
      <c r="I41" s="31"/>
      <c r="J41" s="47">
        <v>15100</v>
      </c>
      <c r="K41" s="33">
        <v>3.5700000000000003E-2</v>
      </c>
      <c r="L41" s="53">
        <f t="shared" si="0"/>
        <v>539.07000000000005</v>
      </c>
      <c r="M41" s="57" t="s">
        <v>1465</v>
      </c>
    </row>
    <row r="42" spans="1:13" x14ac:dyDescent="0.35">
      <c r="A42" s="31">
        <v>39</v>
      </c>
      <c r="B42" s="31" t="s">
        <v>339</v>
      </c>
      <c r="C42" s="32" t="s">
        <v>340</v>
      </c>
      <c r="D42" s="32" t="s">
        <v>341</v>
      </c>
      <c r="E42" s="31" t="s">
        <v>441</v>
      </c>
      <c r="F42" s="31" t="s">
        <v>442</v>
      </c>
      <c r="G42" s="31">
        <v>2020</v>
      </c>
      <c r="H42" s="31">
        <v>15100</v>
      </c>
      <c r="I42" s="31"/>
      <c r="J42" s="47">
        <v>15100</v>
      </c>
      <c r="K42" s="33">
        <v>3.5700000000000003E-2</v>
      </c>
      <c r="L42" s="53">
        <f t="shared" si="0"/>
        <v>539.07000000000005</v>
      </c>
      <c r="M42" s="57" t="s">
        <v>1465</v>
      </c>
    </row>
    <row r="43" spans="1:13" x14ac:dyDescent="0.35">
      <c r="A43" s="31">
        <v>40</v>
      </c>
      <c r="B43" s="31" t="s">
        <v>339</v>
      </c>
      <c r="C43" s="32" t="s">
        <v>340</v>
      </c>
      <c r="D43" s="32" t="s">
        <v>341</v>
      </c>
      <c r="E43" s="31" t="s">
        <v>443</v>
      </c>
      <c r="F43" s="31" t="s">
        <v>444</v>
      </c>
      <c r="G43" s="31">
        <v>2020</v>
      </c>
      <c r="H43" s="31">
        <v>15100</v>
      </c>
      <c r="I43" s="31"/>
      <c r="J43" s="47">
        <v>15100</v>
      </c>
      <c r="K43" s="33">
        <v>3.5700000000000003E-2</v>
      </c>
      <c r="L43" s="53">
        <f t="shared" si="0"/>
        <v>539.07000000000005</v>
      </c>
      <c r="M43" s="57" t="s">
        <v>1465</v>
      </c>
    </row>
    <row r="44" spans="1:13" x14ac:dyDescent="0.35">
      <c r="A44" s="31">
        <v>41</v>
      </c>
      <c r="B44" s="31" t="s">
        <v>339</v>
      </c>
      <c r="C44" s="32" t="s">
        <v>340</v>
      </c>
      <c r="D44" s="32" t="s">
        <v>341</v>
      </c>
      <c r="E44" s="31" t="s">
        <v>445</v>
      </c>
      <c r="F44" s="31" t="s">
        <v>446</v>
      </c>
      <c r="G44" s="31">
        <v>2020</v>
      </c>
      <c r="H44" s="31">
        <v>15100</v>
      </c>
      <c r="I44" s="31"/>
      <c r="J44" s="47">
        <v>15100</v>
      </c>
      <c r="K44" s="33">
        <v>3.5700000000000003E-2</v>
      </c>
      <c r="L44" s="53">
        <f t="shared" si="0"/>
        <v>539.07000000000005</v>
      </c>
      <c r="M44" s="57" t="s">
        <v>1465</v>
      </c>
    </row>
    <row r="45" spans="1:13" x14ac:dyDescent="0.35">
      <c r="A45" s="31">
        <v>42</v>
      </c>
      <c r="B45" s="31" t="s">
        <v>339</v>
      </c>
      <c r="C45" s="32" t="s">
        <v>340</v>
      </c>
      <c r="D45" s="32" t="s">
        <v>341</v>
      </c>
      <c r="E45" s="31" t="s">
        <v>447</v>
      </c>
      <c r="F45" s="31" t="s">
        <v>448</v>
      </c>
      <c r="G45" s="31">
        <v>2020</v>
      </c>
      <c r="H45" s="31">
        <v>15100</v>
      </c>
      <c r="I45" s="31"/>
      <c r="J45" s="47">
        <v>15100</v>
      </c>
      <c r="K45" s="33">
        <v>3.5700000000000003E-2</v>
      </c>
      <c r="L45" s="53">
        <f t="shared" si="0"/>
        <v>539.07000000000005</v>
      </c>
      <c r="M45" s="57" t="s">
        <v>1465</v>
      </c>
    </row>
    <row r="46" spans="1:13" x14ac:dyDescent="0.35">
      <c r="A46" s="31">
        <v>43</v>
      </c>
      <c r="B46" s="31" t="s">
        <v>339</v>
      </c>
      <c r="C46" s="32" t="s">
        <v>340</v>
      </c>
      <c r="D46" s="32" t="s">
        <v>341</v>
      </c>
      <c r="E46" s="31" t="s">
        <v>449</v>
      </c>
      <c r="F46" s="31" t="s">
        <v>450</v>
      </c>
      <c r="G46" s="31">
        <v>2020</v>
      </c>
      <c r="H46" s="31">
        <v>15100</v>
      </c>
      <c r="I46" s="31"/>
      <c r="J46" s="47">
        <v>15100</v>
      </c>
      <c r="K46" s="33">
        <v>3.5700000000000003E-2</v>
      </c>
      <c r="L46" s="53">
        <f t="shared" si="0"/>
        <v>539.07000000000005</v>
      </c>
      <c r="M46" s="57" t="s">
        <v>1465</v>
      </c>
    </row>
    <row r="47" spans="1:13" x14ac:dyDescent="0.35">
      <c r="A47" s="31">
        <v>44</v>
      </c>
      <c r="B47" s="31" t="s">
        <v>339</v>
      </c>
      <c r="C47" s="32" t="s">
        <v>340</v>
      </c>
      <c r="D47" s="32" t="s">
        <v>341</v>
      </c>
      <c r="E47" s="31" t="s">
        <v>451</v>
      </c>
      <c r="F47" s="31" t="s">
        <v>452</v>
      </c>
      <c r="G47" s="31">
        <v>2020</v>
      </c>
      <c r="H47" s="31">
        <v>15100</v>
      </c>
      <c r="I47" s="31"/>
      <c r="J47" s="47">
        <v>15100</v>
      </c>
      <c r="K47" s="33">
        <v>3.5700000000000003E-2</v>
      </c>
      <c r="L47" s="53">
        <f t="shared" si="0"/>
        <v>539.07000000000005</v>
      </c>
      <c r="M47" s="57" t="s">
        <v>1465</v>
      </c>
    </row>
    <row r="48" spans="1:13" x14ac:dyDescent="0.35">
      <c r="A48" s="31">
        <v>45</v>
      </c>
      <c r="B48" s="31" t="s">
        <v>339</v>
      </c>
      <c r="C48" s="32" t="s">
        <v>340</v>
      </c>
      <c r="D48" s="32" t="s">
        <v>341</v>
      </c>
      <c r="E48" s="31" t="s">
        <v>453</v>
      </c>
      <c r="F48" s="31" t="s">
        <v>454</v>
      </c>
      <c r="G48" s="31">
        <v>2020</v>
      </c>
      <c r="H48" s="31">
        <v>15100</v>
      </c>
      <c r="I48" s="31"/>
      <c r="J48" s="47">
        <v>15100</v>
      </c>
      <c r="K48" s="33">
        <v>3.5700000000000003E-2</v>
      </c>
      <c r="L48" s="53">
        <f t="shared" si="0"/>
        <v>539.07000000000005</v>
      </c>
      <c r="M48" s="57" t="s">
        <v>1465</v>
      </c>
    </row>
    <row r="49" spans="1:13" x14ac:dyDescent="0.35">
      <c r="A49" s="31">
        <v>46</v>
      </c>
      <c r="B49" s="31" t="s">
        <v>339</v>
      </c>
      <c r="C49" s="32" t="s">
        <v>340</v>
      </c>
      <c r="D49" s="32" t="s">
        <v>341</v>
      </c>
      <c r="E49" s="31" t="s">
        <v>455</v>
      </c>
      <c r="F49" s="31" t="s">
        <v>456</v>
      </c>
      <c r="G49" s="31">
        <v>2020</v>
      </c>
      <c r="H49" s="31">
        <v>15100</v>
      </c>
      <c r="I49" s="31"/>
      <c r="J49" s="47">
        <v>15100</v>
      </c>
      <c r="K49" s="33">
        <v>3.5700000000000003E-2</v>
      </c>
      <c r="L49" s="53">
        <f t="shared" si="0"/>
        <v>539.07000000000005</v>
      </c>
      <c r="M49" s="57" t="s">
        <v>1465</v>
      </c>
    </row>
    <row r="50" spans="1:13" x14ac:dyDescent="0.35">
      <c r="A50" s="31">
        <v>47</v>
      </c>
      <c r="B50" s="31" t="s">
        <v>339</v>
      </c>
      <c r="C50" s="32" t="s">
        <v>340</v>
      </c>
      <c r="D50" s="32" t="s">
        <v>341</v>
      </c>
      <c r="E50" s="31" t="s">
        <v>457</v>
      </c>
      <c r="F50" s="31" t="s">
        <v>458</v>
      </c>
      <c r="G50" s="31">
        <v>2020</v>
      </c>
      <c r="H50" s="31">
        <v>15100</v>
      </c>
      <c r="I50" s="31"/>
      <c r="J50" s="47">
        <v>15100</v>
      </c>
      <c r="K50" s="33">
        <v>3.5700000000000003E-2</v>
      </c>
      <c r="L50" s="53">
        <f t="shared" si="0"/>
        <v>539.07000000000005</v>
      </c>
      <c r="M50" s="57" t="s">
        <v>1465</v>
      </c>
    </row>
    <row r="51" spans="1:13" x14ac:dyDescent="0.35">
      <c r="A51" s="31">
        <v>48</v>
      </c>
      <c r="B51" s="31" t="s">
        <v>339</v>
      </c>
      <c r="C51" s="32" t="s">
        <v>340</v>
      </c>
      <c r="D51" s="32" t="s">
        <v>341</v>
      </c>
      <c r="E51" s="31" t="s">
        <v>459</v>
      </c>
      <c r="F51" s="31" t="s">
        <v>460</v>
      </c>
      <c r="G51" s="31">
        <v>2020</v>
      </c>
      <c r="H51" s="31">
        <v>15100</v>
      </c>
      <c r="I51" s="31"/>
      <c r="J51" s="47">
        <v>15100</v>
      </c>
      <c r="K51" s="33">
        <v>3.5700000000000003E-2</v>
      </c>
      <c r="L51" s="53">
        <f t="shared" si="0"/>
        <v>539.07000000000005</v>
      </c>
      <c r="M51" s="57" t="s">
        <v>1465</v>
      </c>
    </row>
    <row r="52" spans="1:13" x14ac:dyDescent="0.35">
      <c r="A52" s="31">
        <v>49</v>
      </c>
      <c r="B52" s="31" t="s">
        <v>339</v>
      </c>
      <c r="C52" s="32" t="s">
        <v>340</v>
      </c>
      <c r="D52" s="32" t="s">
        <v>341</v>
      </c>
      <c r="E52" s="31" t="s">
        <v>461</v>
      </c>
      <c r="F52" s="31" t="s">
        <v>462</v>
      </c>
      <c r="G52" s="31">
        <v>2020</v>
      </c>
      <c r="H52" s="31">
        <v>15100</v>
      </c>
      <c r="I52" s="31"/>
      <c r="J52" s="47">
        <v>15100</v>
      </c>
      <c r="K52" s="33">
        <v>3.5700000000000003E-2</v>
      </c>
      <c r="L52" s="53">
        <f t="shared" si="0"/>
        <v>539.07000000000005</v>
      </c>
      <c r="M52" s="57" t="s">
        <v>1465</v>
      </c>
    </row>
    <row r="53" spans="1:13" x14ac:dyDescent="0.35">
      <c r="A53" s="31">
        <v>50</v>
      </c>
      <c r="B53" s="31" t="s">
        <v>339</v>
      </c>
      <c r="C53" s="32" t="s">
        <v>340</v>
      </c>
      <c r="D53" s="32" t="s">
        <v>341</v>
      </c>
      <c r="E53" s="31" t="s">
        <v>463</v>
      </c>
      <c r="F53" s="31" t="s">
        <v>464</v>
      </c>
      <c r="G53" s="31">
        <v>2020</v>
      </c>
      <c r="H53" s="31">
        <v>15100</v>
      </c>
      <c r="I53" s="31"/>
      <c r="J53" s="47">
        <v>15100</v>
      </c>
      <c r="K53" s="33">
        <v>3.5700000000000003E-2</v>
      </c>
      <c r="L53" s="53">
        <f t="shared" si="0"/>
        <v>539.07000000000005</v>
      </c>
      <c r="M53" s="57" t="s">
        <v>1465</v>
      </c>
    </row>
    <row r="54" spans="1:13" x14ac:dyDescent="0.35">
      <c r="A54" s="31">
        <v>51</v>
      </c>
      <c r="B54" s="31" t="s">
        <v>339</v>
      </c>
      <c r="C54" s="32" t="s">
        <v>340</v>
      </c>
      <c r="D54" s="32" t="s">
        <v>341</v>
      </c>
      <c r="E54" s="31" t="s">
        <v>465</v>
      </c>
      <c r="F54" s="31" t="s">
        <v>466</v>
      </c>
      <c r="G54" s="31">
        <v>2020</v>
      </c>
      <c r="H54" s="31">
        <v>15100</v>
      </c>
      <c r="I54" s="31"/>
      <c r="J54" s="47">
        <v>15100</v>
      </c>
      <c r="K54" s="33">
        <v>3.5700000000000003E-2</v>
      </c>
      <c r="L54" s="53">
        <f t="shared" si="0"/>
        <v>539.07000000000005</v>
      </c>
      <c r="M54" s="57" t="s">
        <v>1465</v>
      </c>
    </row>
    <row r="55" spans="1:13" x14ac:dyDescent="0.35">
      <c r="A55" s="31">
        <v>52</v>
      </c>
      <c r="B55" s="31" t="s">
        <v>339</v>
      </c>
      <c r="C55" s="32" t="s">
        <v>340</v>
      </c>
      <c r="D55" s="32" t="s">
        <v>341</v>
      </c>
      <c r="E55" s="31" t="s">
        <v>467</v>
      </c>
      <c r="F55" s="31" t="s">
        <v>468</v>
      </c>
      <c r="G55" s="31">
        <v>2020</v>
      </c>
      <c r="H55" s="31">
        <v>15100</v>
      </c>
      <c r="I55" s="31"/>
      <c r="J55" s="47">
        <v>15100</v>
      </c>
      <c r="K55" s="33">
        <v>3.5700000000000003E-2</v>
      </c>
      <c r="L55" s="53">
        <f t="shared" si="0"/>
        <v>539.07000000000005</v>
      </c>
      <c r="M55" s="57" t="s">
        <v>1465</v>
      </c>
    </row>
    <row r="56" spans="1:13" x14ac:dyDescent="0.35">
      <c r="A56" s="31">
        <v>53</v>
      </c>
      <c r="B56" s="31" t="s">
        <v>339</v>
      </c>
      <c r="C56" s="32" t="s">
        <v>340</v>
      </c>
      <c r="D56" s="32" t="s">
        <v>341</v>
      </c>
      <c r="E56" s="31" t="s">
        <v>469</v>
      </c>
      <c r="F56" s="31" t="s">
        <v>470</v>
      </c>
      <c r="G56" s="31">
        <v>2020</v>
      </c>
      <c r="H56" s="31">
        <v>15100</v>
      </c>
      <c r="I56" s="31"/>
      <c r="J56" s="47">
        <v>15100</v>
      </c>
      <c r="K56" s="33">
        <v>3.5700000000000003E-2</v>
      </c>
      <c r="L56" s="53">
        <f t="shared" si="0"/>
        <v>539.07000000000005</v>
      </c>
      <c r="M56" s="57" t="s">
        <v>1465</v>
      </c>
    </row>
    <row r="57" spans="1:13" x14ac:dyDescent="0.35">
      <c r="A57" s="31">
        <v>54</v>
      </c>
      <c r="B57" s="31" t="s">
        <v>339</v>
      </c>
      <c r="C57" s="32" t="s">
        <v>340</v>
      </c>
      <c r="D57" s="32" t="s">
        <v>341</v>
      </c>
      <c r="E57" s="31" t="s">
        <v>471</v>
      </c>
      <c r="F57" s="31" t="s">
        <v>472</v>
      </c>
      <c r="G57" s="31">
        <v>2020</v>
      </c>
      <c r="H57" s="31">
        <v>15100</v>
      </c>
      <c r="I57" s="31"/>
      <c r="J57" s="47">
        <v>15100</v>
      </c>
      <c r="K57" s="33">
        <v>3.5700000000000003E-2</v>
      </c>
      <c r="L57" s="53">
        <f t="shared" si="0"/>
        <v>539.07000000000005</v>
      </c>
      <c r="M57" s="57" t="s">
        <v>1465</v>
      </c>
    </row>
    <row r="58" spans="1:13" x14ac:dyDescent="0.35">
      <c r="A58" s="31">
        <v>55</v>
      </c>
      <c r="B58" s="31" t="s">
        <v>339</v>
      </c>
      <c r="C58" s="32" t="s">
        <v>340</v>
      </c>
      <c r="D58" s="32" t="s">
        <v>341</v>
      </c>
      <c r="E58" s="31" t="s">
        <v>473</v>
      </c>
      <c r="F58" s="31" t="s">
        <v>474</v>
      </c>
      <c r="G58" s="31">
        <v>2020</v>
      </c>
      <c r="H58" s="31">
        <v>15100</v>
      </c>
      <c r="I58" s="31"/>
      <c r="J58" s="47">
        <v>15100</v>
      </c>
      <c r="K58" s="33">
        <v>3.5700000000000003E-2</v>
      </c>
      <c r="L58" s="53">
        <f t="shared" si="0"/>
        <v>539.07000000000005</v>
      </c>
      <c r="M58" s="57" t="s">
        <v>1465</v>
      </c>
    </row>
    <row r="59" spans="1:13" x14ac:dyDescent="0.35">
      <c r="A59" s="31">
        <v>56</v>
      </c>
      <c r="B59" s="31" t="s">
        <v>339</v>
      </c>
      <c r="C59" s="32" t="s">
        <v>340</v>
      </c>
      <c r="D59" s="32" t="s">
        <v>341</v>
      </c>
      <c r="E59" s="31" t="s">
        <v>475</v>
      </c>
      <c r="F59" s="31" t="s">
        <v>476</v>
      </c>
      <c r="G59" s="31">
        <v>2020</v>
      </c>
      <c r="H59" s="31">
        <v>15100</v>
      </c>
      <c r="I59" s="31"/>
      <c r="J59" s="47">
        <v>15100</v>
      </c>
      <c r="K59" s="33">
        <v>3.5700000000000003E-2</v>
      </c>
      <c r="L59" s="53">
        <f t="shared" si="0"/>
        <v>539.07000000000005</v>
      </c>
      <c r="M59" s="57" t="s">
        <v>1465</v>
      </c>
    </row>
    <row r="60" spans="1:13" x14ac:dyDescent="0.35">
      <c r="A60" s="31">
        <v>57</v>
      </c>
      <c r="B60" s="31" t="s">
        <v>339</v>
      </c>
      <c r="C60" s="32" t="s">
        <v>340</v>
      </c>
      <c r="D60" s="32" t="s">
        <v>341</v>
      </c>
      <c r="E60" s="31" t="s">
        <v>477</v>
      </c>
      <c r="F60" s="31" t="s">
        <v>478</v>
      </c>
      <c r="G60" s="31">
        <v>2020</v>
      </c>
      <c r="H60" s="31">
        <v>15100</v>
      </c>
      <c r="I60" s="31"/>
      <c r="J60" s="47">
        <v>15100</v>
      </c>
      <c r="K60" s="33">
        <v>3.5700000000000003E-2</v>
      </c>
      <c r="L60" s="53">
        <f t="shared" si="0"/>
        <v>539.07000000000005</v>
      </c>
      <c r="M60" s="57" t="s">
        <v>1465</v>
      </c>
    </row>
    <row r="61" spans="1:13" x14ac:dyDescent="0.35">
      <c r="A61" s="31">
        <v>58</v>
      </c>
      <c r="B61" s="31" t="s">
        <v>339</v>
      </c>
      <c r="C61" s="32" t="s">
        <v>340</v>
      </c>
      <c r="D61" s="32" t="s">
        <v>341</v>
      </c>
      <c r="E61" s="31" t="s">
        <v>479</v>
      </c>
      <c r="F61" s="31" t="s">
        <v>480</v>
      </c>
      <c r="G61" s="31">
        <v>2020</v>
      </c>
      <c r="H61" s="31">
        <v>15100</v>
      </c>
      <c r="I61" s="31"/>
      <c r="J61" s="47">
        <v>15100</v>
      </c>
      <c r="K61" s="33">
        <v>3.5700000000000003E-2</v>
      </c>
      <c r="L61" s="53">
        <f t="shared" si="0"/>
        <v>539.07000000000005</v>
      </c>
      <c r="M61" s="57" t="s">
        <v>1465</v>
      </c>
    </row>
    <row r="62" spans="1:13" x14ac:dyDescent="0.35">
      <c r="A62" s="31">
        <v>59</v>
      </c>
      <c r="B62" s="31" t="s">
        <v>339</v>
      </c>
      <c r="C62" s="32" t="s">
        <v>340</v>
      </c>
      <c r="D62" s="32" t="s">
        <v>341</v>
      </c>
      <c r="E62" s="31" t="s">
        <v>481</v>
      </c>
      <c r="F62" s="31" t="s">
        <v>482</v>
      </c>
      <c r="G62" s="31">
        <v>2020</v>
      </c>
      <c r="H62" s="31">
        <v>15100</v>
      </c>
      <c r="I62" s="31"/>
      <c r="J62" s="47">
        <v>15100</v>
      </c>
      <c r="K62" s="33">
        <v>3.5700000000000003E-2</v>
      </c>
      <c r="L62" s="53">
        <f t="shared" si="0"/>
        <v>539.07000000000005</v>
      </c>
      <c r="M62" s="57" t="s">
        <v>1465</v>
      </c>
    </row>
    <row r="63" spans="1:13" x14ac:dyDescent="0.35">
      <c r="A63" s="31">
        <v>60</v>
      </c>
      <c r="B63" s="31" t="s">
        <v>339</v>
      </c>
      <c r="C63" s="32" t="s">
        <v>340</v>
      </c>
      <c r="D63" s="32" t="s">
        <v>341</v>
      </c>
      <c r="E63" s="31" t="s">
        <v>483</v>
      </c>
      <c r="F63" s="31" t="s">
        <v>484</v>
      </c>
      <c r="G63" s="31">
        <v>2020</v>
      </c>
      <c r="H63" s="31">
        <v>15100</v>
      </c>
      <c r="I63" s="31"/>
      <c r="J63" s="47">
        <v>15100</v>
      </c>
      <c r="K63" s="33">
        <v>3.5700000000000003E-2</v>
      </c>
      <c r="L63" s="53">
        <f t="shared" si="0"/>
        <v>539.07000000000005</v>
      </c>
      <c r="M63" s="57" t="s">
        <v>1465</v>
      </c>
    </row>
    <row r="64" spans="1:13" x14ac:dyDescent="0.35">
      <c r="A64" s="31">
        <v>61</v>
      </c>
      <c r="B64" s="31" t="s">
        <v>339</v>
      </c>
      <c r="C64" s="32" t="s">
        <v>340</v>
      </c>
      <c r="D64" s="32" t="s">
        <v>341</v>
      </c>
      <c r="E64" s="31" t="s">
        <v>485</v>
      </c>
      <c r="F64" s="31" t="s">
        <v>486</v>
      </c>
      <c r="G64" s="31">
        <v>2020</v>
      </c>
      <c r="H64" s="31">
        <v>15100</v>
      </c>
      <c r="I64" s="31"/>
      <c r="J64" s="47">
        <v>15100</v>
      </c>
      <c r="K64" s="33">
        <v>3.5700000000000003E-2</v>
      </c>
      <c r="L64" s="53">
        <f t="shared" si="0"/>
        <v>539.07000000000005</v>
      </c>
      <c r="M64" s="57" t="s">
        <v>1465</v>
      </c>
    </row>
    <row r="65" spans="1:13" x14ac:dyDescent="0.35">
      <c r="A65" s="31">
        <v>62</v>
      </c>
      <c r="B65" s="31" t="s">
        <v>339</v>
      </c>
      <c r="C65" s="32" t="s">
        <v>340</v>
      </c>
      <c r="D65" s="32" t="s">
        <v>341</v>
      </c>
      <c r="E65" s="31" t="s">
        <v>487</v>
      </c>
      <c r="F65" s="31" t="s">
        <v>488</v>
      </c>
      <c r="G65" s="31">
        <v>2020</v>
      </c>
      <c r="H65" s="31">
        <v>15100</v>
      </c>
      <c r="I65" s="31"/>
      <c r="J65" s="47">
        <v>15100</v>
      </c>
      <c r="K65" s="33">
        <v>3.5700000000000003E-2</v>
      </c>
      <c r="L65" s="53">
        <f t="shared" si="0"/>
        <v>539.07000000000005</v>
      </c>
      <c r="M65" s="57" t="s">
        <v>1465</v>
      </c>
    </row>
    <row r="66" spans="1:13" x14ac:dyDescent="0.35">
      <c r="A66" s="31">
        <v>63</v>
      </c>
      <c r="B66" s="31" t="s">
        <v>339</v>
      </c>
      <c r="C66" s="32" t="s">
        <v>340</v>
      </c>
      <c r="D66" s="32" t="s">
        <v>341</v>
      </c>
      <c r="E66" s="31" t="s">
        <v>489</v>
      </c>
      <c r="F66" s="31" t="s">
        <v>490</v>
      </c>
      <c r="G66" s="31">
        <v>2020</v>
      </c>
      <c r="H66" s="31">
        <v>15100</v>
      </c>
      <c r="I66" s="31"/>
      <c r="J66" s="47">
        <v>15100</v>
      </c>
      <c r="K66" s="33">
        <v>3.5700000000000003E-2</v>
      </c>
      <c r="L66" s="53">
        <f t="shared" si="0"/>
        <v>539.07000000000005</v>
      </c>
      <c r="M66" s="57" t="s">
        <v>1465</v>
      </c>
    </row>
    <row r="67" spans="1:13" x14ac:dyDescent="0.35">
      <c r="A67" s="31">
        <v>64</v>
      </c>
      <c r="B67" s="31" t="s">
        <v>339</v>
      </c>
      <c r="C67" s="32" t="s">
        <v>340</v>
      </c>
      <c r="D67" s="32" t="s">
        <v>341</v>
      </c>
      <c r="E67" s="31" t="s">
        <v>491</v>
      </c>
      <c r="F67" s="31" t="s">
        <v>492</v>
      </c>
      <c r="G67" s="31">
        <v>2020</v>
      </c>
      <c r="H67" s="31">
        <v>15100</v>
      </c>
      <c r="I67" s="31"/>
      <c r="J67" s="47">
        <v>15100</v>
      </c>
      <c r="K67" s="33">
        <v>3.5700000000000003E-2</v>
      </c>
      <c r="L67" s="53">
        <f t="shared" si="0"/>
        <v>539.07000000000005</v>
      </c>
      <c r="M67" s="57" t="s">
        <v>1465</v>
      </c>
    </row>
    <row r="68" spans="1:13" x14ac:dyDescent="0.35">
      <c r="A68" s="31">
        <v>65</v>
      </c>
      <c r="B68" s="31" t="s">
        <v>339</v>
      </c>
      <c r="C68" s="32" t="s">
        <v>340</v>
      </c>
      <c r="D68" s="32" t="s">
        <v>341</v>
      </c>
      <c r="E68" s="31" t="s">
        <v>493</v>
      </c>
      <c r="F68" s="31" t="s">
        <v>494</v>
      </c>
      <c r="G68" s="31">
        <v>2020</v>
      </c>
      <c r="H68" s="31">
        <v>15100</v>
      </c>
      <c r="I68" s="31"/>
      <c r="J68" s="47">
        <v>15100</v>
      </c>
      <c r="K68" s="33">
        <v>3.5700000000000003E-2</v>
      </c>
      <c r="L68" s="53">
        <f t="shared" si="0"/>
        <v>539.07000000000005</v>
      </c>
      <c r="M68" s="57" t="s">
        <v>1465</v>
      </c>
    </row>
    <row r="69" spans="1:13" x14ac:dyDescent="0.35">
      <c r="A69" s="31">
        <v>66</v>
      </c>
      <c r="B69" s="31" t="s">
        <v>339</v>
      </c>
      <c r="C69" s="32" t="s">
        <v>340</v>
      </c>
      <c r="D69" s="32" t="s">
        <v>341</v>
      </c>
      <c r="E69" s="31" t="s">
        <v>495</v>
      </c>
      <c r="F69" s="31" t="s">
        <v>496</v>
      </c>
      <c r="G69" s="31">
        <v>2020</v>
      </c>
      <c r="H69" s="31">
        <v>15100</v>
      </c>
      <c r="I69" s="31"/>
      <c r="J69" s="47">
        <v>15100</v>
      </c>
      <c r="K69" s="33">
        <v>3.5700000000000003E-2</v>
      </c>
      <c r="L69" s="53">
        <f t="shared" si="0"/>
        <v>539.07000000000005</v>
      </c>
      <c r="M69" s="57" t="s">
        <v>1465</v>
      </c>
    </row>
    <row r="70" spans="1:13" x14ac:dyDescent="0.35">
      <c r="A70" s="31">
        <v>67</v>
      </c>
      <c r="B70" s="31" t="s">
        <v>339</v>
      </c>
      <c r="C70" s="32" t="s">
        <v>340</v>
      </c>
      <c r="D70" s="32" t="s">
        <v>341</v>
      </c>
      <c r="E70" s="31" t="s">
        <v>497</v>
      </c>
      <c r="F70" s="31" t="s">
        <v>498</v>
      </c>
      <c r="G70" s="31">
        <v>2020</v>
      </c>
      <c r="H70" s="31">
        <v>15100</v>
      </c>
      <c r="I70" s="31"/>
      <c r="J70" s="47">
        <v>15100</v>
      </c>
      <c r="K70" s="33">
        <v>3.5700000000000003E-2</v>
      </c>
      <c r="L70" s="53">
        <f t="shared" si="0"/>
        <v>539.07000000000005</v>
      </c>
      <c r="M70" s="57" t="s">
        <v>1465</v>
      </c>
    </row>
    <row r="71" spans="1:13" x14ac:dyDescent="0.35">
      <c r="A71" s="31">
        <v>68</v>
      </c>
      <c r="B71" s="31" t="s">
        <v>339</v>
      </c>
      <c r="C71" s="32" t="s">
        <v>340</v>
      </c>
      <c r="D71" s="32" t="s">
        <v>341</v>
      </c>
      <c r="E71" s="31" t="s">
        <v>355</v>
      </c>
      <c r="F71" s="31" t="s">
        <v>356</v>
      </c>
      <c r="G71" s="31">
        <v>2020</v>
      </c>
      <c r="H71" s="31">
        <v>15100</v>
      </c>
      <c r="I71" s="31"/>
      <c r="J71" s="47">
        <v>15100</v>
      </c>
      <c r="K71" s="33">
        <v>3.5700000000000003E-2</v>
      </c>
      <c r="L71" s="53">
        <f t="shared" si="0"/>
        <v>539.07000000000005</v>
      </c>
      <c r="M71" s="57" t="s">
        <v>1465</v>
      </c>
    </row>
    <row r="72" spans="1:13" x14ac:dyDescent="0.35">
      <c r="A72" s="31">
        <v>69</v>
      </c>
      <c r="B72" s="31" t="s">
        <v>339</v>
      </c>
      <c r="C72" s="32" t="s">
        <v>340</v>
      </c>
      <c r="D72" s="32" t="s">
        <v>341</v>
      </c>
      <c r="E72" s="31" t="s">
        <v>357</v>
      </c>
      <c r="F72" s="31" t="s">
        <v>358</v>
      </c>
      <c r="G72" s="31">
        <v>2020</v>
      </c>
      <c r="H72" s="31">
        <v>15100</v>
      </c>
      <c r="I72" s="31"/>
      <c r="J72" s="47">
        <v>15100</v>
      </c>
      <c r="K72" s="33">
        <v>3.5700000000000003E-2</v>
      </c>
      <c r="L72" s="53">
        <f t="shared" si="0"/>
        <v>539.07000000000005</v>
      </c>
      <c r="M72" s="57" t="s">
        <v>1465</v>
      </c>
    </row>
    <row r="73" spans="1:13" x14ac:dyDescent="0.35">
      <c r="A73" s="31">
        <v>70</v>
      </c>
      <c r="B73" s="31" t="s">
        <v>339</v>
      </c>
      <c r="C73" s="32" t="s">
        <v>340</v>
      </c>
      <c r="D73" s="32" t="s">
        <v>341</v>
      </c>
      <c r="E73" s="31" t="s">
        <v>359</v>
      </c>
      <c r="F73" s="31" t="s">
        <v>360</v>
      </c>
      <c r="G73" s="31">
        <v>2020</v>
      </c>
      <c r="H73" s="31">
        <v>15100</v>
      </c>
      <c r="I73" s="31"/>
      <c r="J73" s="47">
        <v>15100</v>
      </c>
      <c r="K73" s="33">
        <v>3.5700000000000003E-2</v>
      </c>
      <c r="L73" s="53">
        <f t="shared" si="0"/>
        <v>539.07000000000005</v>
      </c>
      <c r="M73" s="57" t="s">
        <v>1465</v>
      </c>
    </row>
    <row r="74" spans="1:13" x14ac:dyDescent="0.35">
      <c r="A74" s="31">
        <v>71</v>
      </c>
      <c r="B74" s="31" t="s">
        <v>339</v>
      </c>
      <c r="C74" s="32" t="s">
        <v>340</v>
      </c>
      <c r="D74" s="32" t="s">
        <v>341</v>
      </c>
      <c r="E74" s="31" t="s">
        <v>361</v>
      </c>
      <c r="F74" s="31" t="s">
        <v>362</v>
      </c>
      <c r="G74" s="31">
        <v>2020</v>
      </c>
      <c r="H74" s="31">
        <v>15100</v>
      </c>
      <c r="I74" s="31"/>
      <c r="J74" s="47">
        <v>15100</v>
      </c>
      <c r="K74" s="33">
        <v>3.5700000000000003E-2</v>
      </c>
      <c r="L74" s="53">
        <f t="shared" si="0"/>
        <v>539.07000000000005</v>
      </c>
      <c r="M74" s="57" t="s">
        <v>1465</v>
      </c>
    </row>
    <row r="75" spans="1:13" x14ac:dyDescent="0.35">
      <c r="A75" s="31">
        <v>72</v>
      </c>
      <c r="B75" s="31" t="s">
        <v>339</v>
      </c>
      <c r="C75" s="32" t="s">
        <v>340</v>
      </c>
      <c r="D75" s="32" t="s">
        <v>341</v>
      </c>
      <c r="E75" s="31" t="s">
        <v>363</v>
      </c>
      <c r="F75" s="31" t="s">
        <v>364</v>
      </c>
      <c r="G75" s="31">
        <v>2020</v>
      </c>
      <c r="H75" s="31">
        <v>15100</v>
      </c>
      <c r="I75" s="31"/>
      <c r="J75" s="47">
        <v>15100</v>
      </c>
      <c r="K75" s="33">
        <v>3.5700000000000003E-2</v>
      </c>
      <c r="L75" s="53">
        <f t="shared" si="0"/>
        <v>539.07000000000005</v>
      </c>
      <c r="M75" s="57" t="s">
        <v>1465</v>
      </c>
    </row>
    <row r="76" spans="1:13" x14ac:dyDescent="0.35">
      <c r="A76" s="31">
        <v>73</v>
      </c>
      <c r="B76" s="31" t="s">
        <v>339</v>
      </c>
      <c r="C76" s="32" t="s">
        <v>340</v>
      </c>
      <c r="D76" s="32" t="s">
        <v>341</v>
      </c>
      <c r="E76" s="31" t="s">
        <v>365</v>
      </c>
      <c r="F76" s="31" t="s">
        <v>366</v>
      </c>
      <c r="G76" s="31">
        <v>2020</v>
      </c>
      <c r="H76" s="31">
        <v>15100</v>
      </c>
      <c r="I76" s="31"/>
      <c r="J76" s="47">
        <v>15100</v>
      </c>
      <c r="K76" s="33">
        <v>3.5700000000000003E-2</v>
      </c>
      <c r="L76" s="53">
        <f t="shared" si="0"/>
        <v>539.07000000000005</v>
      </c>
      <c r="M76" s="57" t="s">
        <v>1465</v>
      </c>
    </row>
    <row r="77" spans="1:13" x14ac:dyDescent="0.35">
      <c r="A77" s="31">
        <v>74</v>
      </c>
      <c r="B77" s="31" t="s">
        <v>339</v>
      </c>
      <c r="C77" s="32" t="s">
        <v>340</v>
      </c>
      <c r="D77" s="32" t="s">
        <v>341</v>
      </c>
      <c r="E77" s="31" t="s">
        <v>367</v>
      </c>
      <c r="F77" s="31" t="s">
        <v>368</v>
      </c>
      <c r="G77" s="31">
        <v>2020</v>
      </c>
      <c r="H77" s="31">
        <v>15100</v>
      </c>
      <c r="I77" s="31"/>
      <c r="J77" s="47">
        <v>15100</v>
      </c>
      <c r="K77" s="33">
        <v>3.5700000000000003E-2</v>
      </c>
      <c r="L77" s="53">
        <f t="shared" si="0"/>
        <v>539.07000000000005</v>
      </c>
      <c r="M77" s="57" t="s">
        <v>1465</v>
      </c>
    </row>
    <row r="78" spans="1:13" x14ac:dyDescent="0.35">
      <c r="A78" s="31">
        <v>75</v>
      </c>
      <c r="B78" s="31" t="s">
        <v>339</v>
      </c>
      <c r="C78" s="32" t="s">
        <v>340</v>
      </c>
      <c r="D78" s="32" t="s">
        <v>341</v>
      </c>
      <c r="E78" s="31" t="s">
        <v>369</v>
      </c>
      <c r="F78" s="31" t="s">
        <v>370</v>
      </c>
      <c r="G78" s="31">
        <v>2020</v>
      </c>
      <c r="H78" s="31">
        <v>15100</v>
      </c>
      <c r="I78" s="31"/>
      <c r="J78" s="47">
        <v>15100</v>
      </c>
      <c r="K78" s="33">
        <v>3.5700000000000003E-2</v>
      </c>
      <c r="L78" s="53">
        <f t="shared" si="0"/>
        <v>539.07000000000005</v>
      </c>
      <c r="M78" s="57" t="s">
        <v>1465</v>
      </c>
    </row>
    <row r="79" spans="1:13" x14ac:dyDescent="0.35">
      <c r="A79" s="31">
        <v>76</v>
      </c>
      <c r="B79" s="31" t="s">
        <v>339</v>
      </c>
      <c r="C79" s="32" t="s">
        <v>340</v>
      </c>
      <c r="D79" s="32" t="s">
        <v>341</v>
      </c>
      <c r="E79" s="31" t="s">
        <v>371</v>
      </c>
      <c r="F79" s="31" t="s">
        <v>372</v>
      </c>
      <c r="G79" s="31">
        <v>2020</v>
      </c>
      <c r="H79" s="31">
        <v>15100</v>
      </c>
      <c r="I79" s="31"/>
      <c r="J79" s="47">
        <v>15100</v>
      </c>
      <c r="K79" s="33">
        <v>3.5700000000000003E-2</v>
      </c>
      <c r="L79" s="53">
        <f t="shared" si="0"/>
        <v>539.07000000000005</v>
      </c>
      <c r="M79" s="57" t="s">
        <v>1465</v>
      </c>
    </row>
    <row r="80" spans="1:13" x14ac:dyDescent="0.35">
      <c r="A80" s="31">
        <v>77</v>
      </c>
      <c r="B80" s="31" t="s">
        <v>339</v>
      </c>
      <c r="C80" s="32" t="s">
        <v>340</v>
      </c>
      <c r="D80" s="32" t="s">
        <v>341</v>
      </c>
      <c r="E80" s="31" t="s">
        <v>373</v>
      </c>
      <c r="F80" s="31" t="s">
        <v>374</v>
      </c>
      <c r="G80" s="31">
        <v>2020</v>
      </c>
      <c r="H80" s="31">
        <v>15100</v>
      </c>
      <c r="I80" s="31"/>
      <c r="J80" s="47">
        <v>15100</v>
      </c>
      <c r="K80" s="33">
        <v>3.5700000000000003E-2</v>
      </c>
      <c r="L80" s="53">
        <f t="shared" si="0"/>
        <v>539.07000000000005</v>
      </c>
      <c r="M80" s="57" t="s">
        <v>1465</v>
      </c>
    </row>
    <row r="81" spans="1:13" x14ac:dyDescent="0.35">
      <c r="A81" s="31">
        <v>78</v>
      </c>
      <c r="B81" s="31" t="s">
        <v>339</v>
      </c>
      <c r="C81" s="32" t="s">
        <v>340</v>
      </c>
      <c r="D81" s="32" t="s">
        <v>341</v>
      </c>
      <c r="E81" s="31" t="s">
        <v>375</v>
      </c>
      <c r="F81" s="31" t="s">
        <v>376</v>
      </c>
      <c r="G81" s="31">
        <v>2020</v>
      </c>
      <c r="H81" s="31">
        <v>15100</v>
      </c>
      <c r="I81" s="31"/>
      <c r="J81" s="47">
        <v>15100</v>
      </c>
      <c r="K81" s="33">
        <v>3.5700000000000003E-2</v>
      </c>
      <c r="L81" s="53">
        <f t="shared" si="0"/>
        <v>539.07000000000005</v>
      </c>
      <c r="M81" s="57" t="s">
        <v>1465</v>
      </c>
    </row>
    <row r="82" spans="1:13" x14ac:dyDescent="0.35">
      <c r="A82" s="31">
        <v>79</v>
      </c>
      <c r="B82" s="31" t="s">
        <v>339</v>
      </c>
      <c r="C82" s="32" t="s">
        <v>340</v>
      </c>
      <c r="D82" s="32" t="s">
        <v>341</v>
      </c>
      <c r="E82" s="31" t="s">
        <v>499</v>
      </c>
      <c r="F82" s="31" t="s">
        <v>500</v>
      </c>
      <c r="G82" s="31">
        <v>2020</v>
      </c>
      <c r="H82" s="31">
        <v>15100</v>
      </c>
      <c r="I82" s="31"/>
      <c r="J82" s="47">
        <v>15100</v>
      </c>
      <c r="K82" s="33">
        <v>3.5700000000000003E-2</v>
      </c>
      <c r="L82" s="53">
        <f t="shared" si="0"/>
        <v>539.07000000000005</v>
      </c>
      <c r="M82" s="57" t="s">
        <v>1465</v>
      </c>
    </row>
    <row r="83" spans="1:13" x14ac:dyDescent="0.35">
      <c r="A83" s="31">
        <v>80</v>
      </c>
      <c r="B83" s="31" t="s">
        <v>339</v>
      </c>
      <c r="C83" s="32" t="s">
        <v>340</v>
      </c>
      <c r="D83" s="32" t="s">
        <v>341</v>
      </c>
      <c r="E83" s="31" t="s">
        <v>501</v>
      </c>
      <c r="F83" s="31" t="s">
        <v>502</v>
      </c>
      <c r="G83" s="31">
        <v>2020</v>
      </c>
      <c r="H83" s="31">
        <v>15100</v>
      </c>
      <c r="I83" s="31"/>
      <c r="J83" s="47">
        <v>15100</v>
      </c>
      <c r="K83" s="33">
        <v>3.5700000000000003E-2</v>
      </c>
      <c r="L83" s="53">
        <f t="shared" si="0"/>
        <v>539.07000000000005</v>
      </c>
      <c r="M83" s="57" t="s">
        <v>1465</v>
      </c>
    </row>
    <row r="84" spans="1:13" x14ac:dyDescent="0.35">
      <c r="A84" s="31">
        <v>81</v>
      </c>
      <c r="B84" s="31" t="s">
        <v>339</v>
      </c>
      <c r="C84" s="32" t="s">
        <v>340</v>
      </c>
      <c r="D84" s="32" t="s">
        <v>341</v>
      </c>
      <c r="E84" s="31" t="s">
        <v>503</v>
      </c>
      <c r="F84" s="31" t="s">
        <v>504</v>
      </c>
      <c r="G84" s="31">
        <v>2020</v>
      </c>
      <c r="H84" s="31">
        <v>15100</v>
      </c>
      <c r="I84" s="31"/>
      <c r="J84" s="47">
        <v>15100</v>
      </c>
      <c r="K84" s="33">
        <v>3.5700000000000003E-2</v>
      </c>
      <c r="L84" s="53">
        <f t="shared" si="0"/>
        <v>539.07000000000005</v>
      </c>
      <c r="M84" s="57" t="s">
        <v>1465</v>
      </c>
    </row>
    <row r="85" spans="1:13" x14ac:dyDescent="0.35">
      <c r="A85" s="31">
        <v>82</v>
      </c>
      <c r="B85" s="31" t="s">
        <v>339</v>
      </c>
      <c r="C85" s="32" t="s">
        <v>340</v>
      </c>
      <c r="D85" s="32" t="s">
        <v>341</v>
      </c>
      <c r="E85" s="31" t="s">
        <v>505</v>
      </c>
      <c r="F85" s="31" t="s">
        <v>506</v>
      </c>
      <c r="G85" s="31">
        <v>2020</v>
      </c>
      <c r="H85" s="31">
        <v>15100</v>
      </c>
      <c r="I85" s="31"/>
      <c r="J85" s="47">
        <v>15100</v>
      </c>
      <c r="K85" s="33">
        <v>3.5700000000000003E-2</v>
      </c>
      <c r="L85" s="53">
        <f t="shared" si="0"/>
        <v>539.07000000000005</v>
      </c>
      <c r="M85" s="57" t="s">
        <v>1465</v>
      </c>
    </row>
    <row r="86" spans="1:13" x14ac:dyDescent="0.35">
      <c r="A86" s="31">
        <v>83</v>
      </c>
      <c r="B86" s="31" t="s">
        <v>339</v>
      </c>
      <c r="C86" s="32" t="s">
        <v>340</v>
      </c>
      <c r="D86" s="32" t="s">
        <v>341</v>
      </c>
      <c r="E86" s="31" t="s">
        <v>507</v>
      </c>
      <c r="F86" s="31" t="s">
        <v>508</v>
      </c>
      <c r="G86" s="31">
        <v>2020</v>
      </c>
      <c r="H86" s="31">
        <v>15100</v>
      </c>
      <c r="I86" s="31"/>
      <c r="J86" s="47">
        <v>15100</v>
      </c>
      <c r="K86" s="33">
        <v>3.5700000000000003E-2</v>
      </c>
      <c r="L86" s="53">
        <f t="shared" si="0"/>
        <v>539.07000000000005</v>
      </c>
      <c r="M86" s="57" t="s">
        <v>1465</v>
      </c>
    </row>
    <row r="87" spans="1:13" x14ac:dyDescent="0.35">
      <c r="A87" s="31">
        <v>84</v>
      </c>
      <c r="B87" s="31" t="s">
        <v>339</v>
      </c>
      <c r="C87" s="32" t="s">
        <v>340</v>
      </c>
      <c r="D87" s="32" t="s">
        <v>341</v>
      </c>
      <c r="E87" s="31" t="s">
        <v>509</v>
      </c>
      <c r="F87" s="31" t="s">
        <v>510</v>
      </c>
      <c r="G87" s="31">
        <v>2020</v>
      </c>
      <c r="H87" s="31">
        <v>15100</v>
      </c>
      <c r="I87" s="31"/>
      <c r="J87" s="47">
        <v>15100</v>
      </c>
      <c r="K87" s="33">
        <v>3.5700000000000003E-2</v>
      </c>
      <c r="L87" s="53">
        <f t="shared" si="0"/>
        <v>539.07000000000005</v>
      </c>
      <c r="M87" s="57" t="s">
        <v>1465</v>
      </c>
    </row>
    <row r="88" spans="1:13" x14ac:dyDescent="0.35">
      <c r="A88" s="31">
        <v>85</v>
      </c>
      <c r="B88" s="31" t="s">
        <v>339</v>
      </c>
      <c r="C88" s="32" t="s">
        <v>340</v>
      </c>
      <c r="D88" s="32" t="s">
        <v>341</v>
      </c>
      <c r="E88" s="31" t="s">
        <v>511</v>
      </c>
      <c r="F88" s="31" t="s">
        <v>512</v>
      </c>
      <c r="G88" s="31">
        <v>2020</v>
      </c>
      <c r="H88" s="31">
        <v>15100</v>
      </c>
      <c r="I88" s="31"/>
      <c r="J88" s="47">
        <v>15100</v>
      </c>
      <c r="K88" s="33">
        <v>3.5700000000000003E-2</v>
      </c>
      <c r="L88" s="53">
        <f t="shared" si="0"/>
        <v>539.07000000000005</v>
      </c>
      <c r="M88" s="57" t="s">
        <v>1465</v>
      </c>
    </row>
    <row r="89" spans="1:13" x14ac:dyDescent="0.35">
      <c r="A89" s="31">
        <v>86</v>
      </c>
      <c r="B89" s="31" t="s">
        <v>339</v>
      </c>
      <c r="C89" s="32" t="s">
        <v>340</v>
      </c>
      <c r="D89" s="32" t="s">
        <v>341</v>
      </c>
      <c r="E89" s="31" t="s">
        <v>513</v>
      </c>
      <c r="F89" s="31" t="s">
        <v>514</v>
      </c>
      <c r="G89" s="31">
        <v>2020</v>
      </c>
      <c r="H89" s="31">
        <v>15100</v>
      </c>
      <c r="I89" s="31"/>
      <c r="J89" s="47">
        <v>15100</v>
      </c>
      <c r="K89" s="33">
        <v>3.5700000000000003E-2</v>
      </c>
      <c r="L89" s="53">
        <f t="shared" si="0"/>
        <v>539.07000000000005</v>
      </c>
      <c r="M89" s="57" t="s">
        <v>1465</v>
      </c>
    </row>
    <row r="90" spans="1:13" x14ac:dyDescent="0.35">
      <c r="A90" s="31">
        <v>87</v>
      </c>
      <c r="B90" s="31" t="s">
        <v>339</v>
      </c>
      <c r="C90" s="32" t="s">
        <v>340</v>
      </c>
      <c r="D90" s="32" t="s">
        <v>341</v>
      </c>
      <c r="E90" s="31" t="s">
        <v>515</v>
      </c>
      <c r="F90" s="31" t="s">
        <v>516</v>
      </c>
      <c r="G90" s="31">
        <v>2020</v>
      </c>
      <c r="H90" s="31">
        <v>15100</v>
      </c>
      <c r="I90" s="31"/>
      <c r="J90" s="47">
        <v>15100</v>
      </c>
      <c r="K90" s="33">
        <v>3.5700000000000003E-2</v>
      </c>
      <c r="L90" s="53">
        <f t="shared" si="0"/>
        <v>539.07000000000005</v>
      </c>
      <c r="M90" s="57" t="s">
        <v>1465</v>
      </c>
    </row>
    <row r="91" spans="1:13" x14ac:dyDescent="0.35">
      <c r="A91" s="31">
        <v>88</v>
      </c>
      <c r="B91" s="31" t="s">
        <v>339</v>
      </c>
      <c r="C91" s="32" t="s">
        <v>340</v>
      </c>
      <c r="D91" s="32" t="s">
        <v>341</v>
      </c>
      <c r="E91" s="31" t="s">
        <v>517</v>
      </c>
      <c r="F91" s="31" t="s">
        <v>518</v>
      </c>
      <c r="G91" s="31">
        <v>2020</v>
      </c>
      <c r="H91" s="31">
        <v>15100</v>
      </c>
      <c r="I91" s="31"/>
      <c r="J91" s="47">
        <v>15100</v>
      </c>
      <c r="K91" s="33">
        <v>3.5700000000000003E-2</v>
      </c>
      <c r="L91" s="53">
        <f t="shared" si="0"/>
        <v>539.07000000000005</v>
      </c>
      <c r="M91" s="57" t="s">
        <v>1465</v>
      </c>
    </row>
    <row r="92" spans="1:13" x14ac:dyDescent="0.35">
      <c r="A92" s="31">
        <v>89</v>
      </c>
      <c r="B92" s="31" t="s">
        <v>339</v>
      </c>
      <c r="C92" s="32" t="s">
        <v>340</v>
      </c>
      <c r="D92" s="32" t="s">
        <v>341</v>
      </c>
      <c r="E92" s="31" t="s">
        <v>519</v>
      </c>
      <c r="F92" s="31" t="s">
        <v>520</v>
      </c>
      <c r="G92" s="31">
        <v>2020</v>
      </c>
      <c r="H92" s="31">
        <v>15100</v>
      </c>
      <c r="I92" s="31"/>
      <c r="J92" s="47">
        <v>15100</v>
      </c>
      <c r="K92" s="33">
        <v>3.5700000000000003E-2</v>
      </c>
      <c r="L92" s="53">
        <f t="shared" si="0"/>
        <v>539.07000000000005</v>
      </c>
      <c r="M92" s="57" t="s">
        <v>1465</v>
      </c>
    </row>
    <row r="93" spans="1:13" x14ac:dyDescent="0.35">
      <c r="A93" s="31">
        <v>90</v>
      </c>
      <c r="B93" s="31" t="s">
        <v>339</v>
      </c>
      <c r="C93" s="32" t="s">
        <v>340</v>
      </c>
      <c r="D93" s="32" t="s">
        <v>341</v>
      </c>
      <c r="E93" s="31" t="s">
        <v>521</v>
      </c>
      <c r="F93" s="31" t="s">
        <v>522</v>
      </c>
      <c r="G93" s="31">
        <v>2020</v>
      </c>
      <c r="H93" s="31">
        <v>15100</v>
      </c>
      <c r="I93" s="31"/>
      <c r="J93" s="47">
        <v>15100</v>
      </c>
      <c r="K93" s="33">
        <v>3.5700000000000003E-2</v>
      </c>
      <c r="L93" s="53">
        <f t="shared" si="0"/>
        <v>539.07000000000005</v>
      </c>
      <c r="M93" s="57" t="s">
        <v>1465</v>
      </c>
    </row>
    <row r="94" spans="1:13" x14ac:dyDescent="0.35">
      <c r="A94" s="31">
        <v>91</v>
      </c>
      <c r="B94" s="31" t="s">
        <v>339</v>
      </c>
      <c r="C94" s="32" t="s">
        <v>340</v>
      </c>
      <c r="D94" s="32" t="s">
        <v>341</v>
      </c>
      <c r="E94" s="31" t="s">
        <v>523</v>
      </c>
      <c r="F94" s="31" t="s">
        <v>524</v>
      </c>
      <c r="G94" s="31">
        <v>2020</v>
      </c>
      <c r="H94" s="31">
        <v>15100</v>
      </c>
      <c r="I94" s="31"/>
      <c r="J94" s="47">
        <v>15100</v>
      </c>
      <c r="K94" s="33">
        <v>3.5700000000000003E-2</v>
      </c>
      <c r="L94" s="53">
        <f t="shared" si="0"/>
        <v>539.07000000000005</v>
      </c>
      <c r="M94" s="57" t="s">
        <v>1465</v>
      </c>
    </row>
    <row r="95" spans="1:13" x14ac:dyDescent="0.35">
      <c r="A95" s="31">
        <v>92</v>
      </c>
      <c r="B95" s="31" t="s">
        <v>339</v>
      </c>
      <c r="C95" s="32" t="s">
        <v>340</v>
      </c>
      <c r="D95" s="32" t="s">
        <v>341</v>
      </c>
      <c r="E95" s="31" t="s">
        <v>525</v>
      </c>
      <c r="F95" s="31" t="s">
        <v>526</v>
      </c>
      <c r="G95" s="31">
        <v>2020</v>
      </c>
      <c r="H95" s="31">
        <v>15100</v>
      </c>
      <c r="I95" s="31"/>
      <c r="J95" s="47">
        <v>15100</v>
      </c>
      <c r="K95" s="33">
        <v>3.5700000000000003E-2</v>
      </c>
      <c r="L95" s="53">
        <f t="shared" si="0"/>
        <v>539.07000000000005</v>
      </c>
      <c r="M95" s="57" t="s">
        <v>1465</v>
      </c>
    </row>
    <row r="96" spans="1:13" x14ac:dyDescent="0.35">
      <c r="A96" s="31">
        <v>93</v>
      </c>
      <c r="B96" s="31" t="s">
        <v>339</v>
      </c>
      <c r="C96" s="32" t="s">
        <v>340</v>
      </c>
      <c r="D96" s="32" t="s">
        <v>341</v>
      </c>
      <c r="E96" s="31" t="s">
        <v>527</v>
      </c>
      <c r="F96" s="31" t="s">
        <v>528</v>
      </c>
      <c r="G96" s="31">
        <v>2020</v>
      </c>
      <c r="H96" s="31">
        <v>15100</v>
      </c>
      <c r="I96" s="31"/>
      <c r="J96" s="47">
        <v>15100</v>
      </c>
      <c r="K96" s="33">
        <v>3.5700000000000003E-2</v>
      </c>
      <c r="L96" s="53">
        <f t="shared" si="0"/>
        <v>539.07000000000005</v>
      </c>
      <c r="M96" s="57" t="s">
        <v>1465</v>
      </c>
    </row>
    <row r="97" spans="1:13" x14ac:dyDescent="0.35">
      <c r="A97" s="31">
        <v>94</v>
      </c>
      <c r="B97" s="31" t="s">
        <v>339</v>
      </c>
      <c r="C97" s="32" t="s">
        <v>340</v>
      </c>
      <c r="D97" s="32" t="s">
        <v>341</v>
      </c>
      <c r="E97" s="31" t="s">
        <v>529</v>
      </c>
      <c r="F97" s="31" t="s">
        <v>530</v>
      </c>
      <c r="G97" s="31">
        <v>2020</v>
      </c>
      <c r="H97" s="31">
        <v>15100</v>
      </c>
      <c r="I97" s="31"/>
      <c r="J97" s="47">
        <v>15100</v>
      </c>
      <c r="K97" s="33">
        <v>3.5700000000000003E-2</v>
      </c>
      <c r="L97" s="53">
        <f t="shared" si="0"/>
        <v>539.07000000000005</v>
      </c>
      <c r="M97" s="57" t="s">
        <v>1465</v>
      </c>
    </row>
    <row r="98" spans="1:13" x14ac:dyDescent="0.35">
      <c r="A98" s="31">
        <v>95</v>
      </c>
      <c r="B98" s="31" t="s">
        <v>339</v>
      </c>
      <c r="C98" s="32" t="s">
        <v>340</v>
      </c>
      <c r="D98" s="32" t="s">
        <v>341</v>
      </c>
      <c r="E98" s="31" t="s">
        <v>531</v>
      </c>
      <c r="F98" s="31" t="s">
        <v>532</v>
      </c>
      <c r="G98" s="31">
        <v>2020</v>
      </c>
      <c r="H98" s="31">
        <v>15100</v>
      </c>
      <c r="I98" s="31"/>
      <c r="J98" s="47">
        <v>15100</v>
      </c>
      <c r="K98" s="33">
        <v>3.5700000000000003E-2</v>
      </c>
      <c r="L98" s="53">
        <f t="shared" si="0"/>
        <v>539.07000000000005</v>
      </c>
      <c r="M98" s="57" t="s">
        <v>1465</v>
      </c>
    </row>
    <row r="99" spans="1:13" x14ac:dyDescent="0.35">
      <c r="A99" s="31">
        <v>96</v>
      </c>
      <c r="B99" s="31" t="s">
        <v>339</v>
      </c>
      <c r="C99" s="32" t="s">
        <v>340</v>
      </c>
      <c r="D99" s="32" t="s">
        <v>341</v>
      </c>
      <c r="E99" s="31" t="s">
        <v>533</v>
      </c>
      <c r="F99" s="31" t="s">
        <v>534</v>
      </c>
      <c r="G99" s="31">
        <v>2020</v>
      </c>
      <c r="H99" s="31">
        <v>15100</v>
      </c>
      <c r="I99" s="31"/>
      <c r="J99" s="47">
        <v>15100</v>
      </c>
      <c r="K99" s="33">
        <v>3.5700000000000003E-2</v>
      </c>
      <c r="L99" s="53">
        <f t="shared" si="0"/>
        <v>539.07000000000005</v>
      </c>
      <c r="M99" s="57" t="s">
        <v>1465</v>
      </c>
    </row>
    <row r="100" spans="1:13" x14ac:dyDescent="0.35">
      <c r="A100" s="31">
        <v>97</v>
      </c>
      <c r="B100" s="31" t="s">
        <v>339</v>
      </c>
      <c r="C100" s="32" t="s">
        <v>340</v>
      </c>
      <c r="D100" s="32" t="s">
        <v>341</v>
      </c>
      <c r="E100" s="31" t="s">
        <v>535</v>
      </c>
      <c r="F100" s="31" t="s">
        <v>536</v>
      </c>
      <c r="G100" s="31">
        <v>2020</v>
      </c>
      <c r="H100" s="31">
        <v>15100</v>
      </c>
      <c r="I100" s="31"/>
      <c r="J100" s="47">
        <v>15100</v>
      </c>
      <c r="K100" s="33">
        <v>3.5700000000000003E-2</v>
      </c>
      <c r="L100" s="53">
        <f t="shared" si="0"/>
        <v>539.07000000000005</v>
      </c>
      <c r="M100" s="57" t="s">
        <v>1465</v>
      </c>
    </row>
    <row r="101" spans="1:13" x14ac:dyDescent="0.35">
      <c r="A101" s="31">
        <v>98</v>
      </c>
      <c r="B101" s="31" t="s">
        <v>339</v>
      </c>
      <c r="C101" s="32" t="s">
        <v>340</v>
      </c>
      <c r="D101" s="32" t="s">
        <v>341</v>
      </c>
      <c r="E101" s="31" t="s">
        <v>537</v>
      </c>
      <c r="F101" s="31" t="s">
        <v>538</v>
      </c>
      <c r="G101" s="31">
        <v>2020</v>
      </c>
      <c r="H101" s="31">
        <v>15100</v>
      </c>
      <c r="I101" s="31"/>
      <c r="J101" s="47">
        <v>15100</v>
      </c>
      <c r="K101" s="33">
        <v>3.5700000000000003E-2</v>
      </c>
      <c r="L101" s="53">
        <f t="shared" si="0"/>
        <v>539.07000000000005</v>
      </c>
      <c r="M101" s="57" t="s">
        <v>1465</v>
      </c>
    </row>
    <row r="102" spans="1:13" x14ac:dyDescent="0.35">
      <c r="A102" s="31">
        <v>99</v>
      </c>
      <c r="B102" s="31" t="s">
        <v>339</v>
      </c>
      <c r="C102" s="32" t="s">
        <v>340</v>
      </c>
      <c r="D102" s="32" t="s">
        <v>341</v>
      </c>
      <c r="E102" s="31" t="s">
        <v>539</v>
      </c>
      <c r="F102" s="31" t="s">
        <v>540</v>
      </c>
      <c r="G102" s="31">
        <v>2020</v>
      </c>
      <c r="H102" s="31">
        <v>15100</v>
      </c>
      <c r="I102" s="31"/>
      <c r="J102" s="47">
        <v>15100</v>
      </c>
      <c r="K102" s="33">
        <v>3.5700000000000003E-2</v>
      </c>
      <c r="L102" s="53">
        <f t="shared" si="0"/>
        <v>539.07000000000005</v>
      </c>
      <c r="M102" s="57" t="s">
        <v>1465</v>
      </c>
    </row>
    <row r="103" spans="1:13" x14ac:dyDescent="0.35">
      <c r="A103" s="31">
        <v>100</v>
      </c>
      <c r="B103" s="31" t="s">
        <v>339</v>
      </c>
      <c r="C103" s="32" t="s">
        <v>340</v>
      </c>
      <c r="D103" s="32" t="s">
        <v>341</v>
      </c>
      <c r="E103" s="31" t="s">
        <v>541</v>
      </c>
      <c r="F103" s="31" t="s">
        <v>542</v>
      </c>
      <c r="G103" s="31">
        <v>2020</v>
      </c>
      <c r="H103" s="31">
        <v>15100</v>
      </c>
      <c r="I103" s="31"/>
      <c r="J103" s="47">
        <v>15100</v>
      </c>
      <c r="K103" s="33">
        <v>3.5700000000000003E-2</v>
      </c>
      <c r="L103" s="53">
        <f t="shared" si="0"/>
        <v>539.07000000000005</v>
      </c>
      <c r="M103" s="57" t="s">
        <v>1465</v>
      </c>
    </row>
    <row r="104" spans="1:13" x14ac:dyDescent="0.35">
      <c r="A104" s="31">
        <v>101</v>
      </c>
      <c r="B104" s="31" t="s">
        <v>339</v>
      </c>
      <c r="C104" s="32" t="s">
        <v>340</v>
      </c>
      <c r="D104" s="32" t="s">
        <v>341</v>
      </c>
      <c r="E104" s="31" t="s">
        <v>543</v>
      </c>
      <c r="F104" s="31" t="s">
        <v>544</v>
      </c>
      <c r="G104" s="31">
        <v>2020</v>
      </c>
      <c r="H104" s="31">
        <v>15100</v>
      </c>
      <c r="I104" s="31"/>
      <c r="J104" s="47">
        <v>15100</v>
      </c>
      <c r="K104" s="33">
        <v>3.5700000000000003E-2</v>
      </c>
      <c r="L104" s="53">
        <f t="shared" si="0"/>
        <v>539.07000000000005</v>
      </c>
      <c r="M104" s="57" t="s">
        <v>1465</v>
      </c>
    </row>
    <row r="105" spans="1:13" x14ac:dyDescent="0.35">
      <c r="A105" s="31">
        <v>102</v>
      </c>
      <c r="B105" s="31" t="s">
        <v>339</v>
      </c>
      <c r="C105" s="32" t="s">
        <v>340</v>
      </c>
      <c r="D105" s="32" t="s">
        <v>341</v>
      </c>
      <c r="E105" s="31" t="s">
        <v>545</v>
      </c>
      <c r="F105" s="31" t="s">
        <v>546</v>
      </c>
      <c r="G105" s="31">
        <v>2020</v>
      </c>
      <c r="H105" s="31">
        <v>15100</v>
      </c>
      <c r="I105" s="31"/>
      <c r="J105" s="47">
        <v>15100</v>
      </c>
      <c r="K105" s="33">
        <v>3.5700000000000003E-2</v>
      </c>
      <c r="L105" s="53">
        <f t="shared" si="0"/>
        <v>539.07000000000005</v>
      </c>
      <c r="M105" s="57" t="s">
        <v>1465</v>
      </c>
    </row>
    <row r="106" spans="1:13" x14ac:dyDescent="0.35">
      <c r="A106" s="31">
        <v>103</v>
      </c>
      <c r="B106" s="31" t="s">
        <v>339</v>
      </c>
      <c r="C106" s="32" t="s">
        <v>340</v>
      </c>
      <c r="D106" s="32" t="s">
        <v>341</v>
      </c>
      <c r="E106" s="31" t="s">
        <v>547</v>
      </c>
      <c r="F106" s="31" t="s">
        <v>548</v>
      </c>
      <c r="G106" s="31">
        <v>2020</v>
      </c>
      <c r="H106" s="31">
        <v>15100</v>
      </c>
      <c r="I106" s="31"/>
      <c r="J106" s="47">
        <v>15100</v>
      </c>
      <c r="K106" s="33">
        <v>3.5700000000000003E-2</v>
      </c>
      <c r="L106" s="53">
        <f t="shared" si="0"/>
        <v>539.07000000000005</v>
      </c>
      <c r="M106" s="57" t="s">
        <v>1465</v>
      </c>
    </row>
    <row r="107" spans="1:13" x14ac:dyDescent="0.35">
      <c r="A107" s="31">
        <v>104</v>
      </c>
      <c r="B107" s="31" t="s">
        <v>339</v>
      </c>
      <c r="C107" s="32" t="s">
        <v>340</v>
      </c>
      <c r="D107" s="32" t="s">
        <v>341</v>
      </c>
      <c r="E107" s="31" t="s">
        <v>549</v>
      </c>
      <c r="F107" s="31" t="s">
        <v>550</v>
      </c>
      <c r="G107" s="31">
        <v>2020</v>
      </c>
      <c r="H107" s="31">
        <v>15100</v>
      </c>
      <c r="I107" s="31"/>
      <c r="J107" s="47">
        <v>15100</v>
      </c>
      <c r="K107" s="33">
        <v>3.5700000000000003E-2</v>
      </c>
      <c r="L107" s="53">
        <f t="shared" si="0"/>
        <v>539.07000000000005</v>
      </c>
      <c r="M107" s="57" t="s">
        <v>1465</v>
      </c>
    </row>
    <row r="108" spans="1:13" x14ac:dyDescent="0.35">
      <c r="A108" s="31">
        <v>105</v>
      </c>
      <c r="B108" s="31" t="s">
        <v>339</v>
      </c>
      <c r="C108" s="32" t="s">
        <v>340</v>
      </c>
      <c r="D108" s="32" t="s">
        <v>341</v>
      </c>
      <c r="E108" s="31" t="s">
        <v>551</v>
      </c>
      <c r="F108" s="31" t="s">
        <v>552</v>
      </c>
      <c r="G108" s="31">
        <v>2020</v>
      </c>
      <c r="H108" s="31">
        <v>15100</v>
      </c>
      <c r="I108" s="31"/>
      <c r="J108" s="47">
        <v>15100</v>
      </c>
      <c r="K108" s="33">
        <v>3.5700000000000003E-2</v>
      </c>
      <c r="L108" s="53">
        <f t="shared" si="0"/>
        <v>539.07000000000005</v>
      </c>
      <c r="M108" s="57" t="s">
        <v>1465</v>
      </c>
    </row>
    <row r="109" spans="1:13" x14ac:dyDescent="0.35">
      <c r="A109" s="31">
        <v>106</v>
      </c>
      <c r="B109" s="31" t="s">
        <v>339</v>
      </c>
      <c r="C109" s="32" t="s">
        <v>340</v>
      </c>
      <c r="D109" s="32" t="s">
        <v>341</v>
      </c>
      <c r="E109" s="31" t="s">
        <v>553</v>
      </c>
      <c r="F109" s="31" t="s">
        <v>554</v>
      </c>
      <c r="G109" s="31">
        <v>2020</v>
      </c>
      <c r="H109" s="31">
        <v>15100</v>
      </c>
      <c r="I109" s="31"/>
      <c r="J109" s="47">
        <v>15100</v>
      </c>
      <c r="K109" s="33">
        <v>3.5700000000000003E-2</v>
      </c>
      <c r="L109" s="53">
        <f t="shared" si="0"/>
        <v>539.07000000000005</v>
      </c>
      <c r="M109" s="57" t="s">
        <v>1465</v>
      </c>
    </row>
    <row r="110" spans="1:13" x14ac:dyDescent="0.35">
      <c r="A110" s="31">
        <v>107</v>
      </c>
      <c r="B110" s="31" t="s">
        <v>339</v>
      </c>
      <c r="C110" s="32" t="s">
        <v>340</v>
      </c>
      <c r="D110" s="32" t="s">
        <v>341</v>
      </c>
      <c r="E110" s="31" t="s">
        <v>555</v>
      </c>
      <c r="F110" s="31" t="s">
        <v>556</v>
      </c>
      <c r="G110" s="31">
        <v>2020</v>
      </c>
      <c r="H110" s="31">
        <v>15100</v>
      </c>
      <c r="I110" s="31"/>
      <c r="J110" s="47">
        <v>15100</v>
      </c>
      <c r="K110" s="33">
        <v>3.5700000000000003E-2</v>
      </c>
      <c r="L110" s="53">
        <f t="shared" si="0"/>
        <v>539.07000000000005</v>
      </c>
      <c r="M110" s="57" t="s">
        <v>1465</v>
      </c>
    </row>
    <row r="111" spans="1:13" x14ac:dyDescent="0.35">
      <c r="A111" s="31">
        <v>108</v>
      </c>
      <c r="B111" s="31" t="s">
        <v>339</v>
      </c>
      <c r="C111" s="32" t="s">
        <v>340</v>
      </c>
      <c r="D111" s="32" t="s">
        <v>341</v>
      </c>
      <c r="E111" s="31" t="s">
        <v>557</v>
      </c>
      <c r="F111" s="31" t="s">
        <v>558</v>
      </c>
      <c r="G111" s="31">
        <v>2020</v>
      </c>
      <c r="H111" s="31">
        <v>15100</v>
      </c>
      <c r="I111" s="31"/>
      <c r="J111" s="47">
        <v>15100</v>
      </c>
      <c r="K111" s="33">
        <v>3.5700000000000003E-2</v>
      </c>
      <c r="L111" s="53">
        <f t="shared" si="0"/>
        <v>539.07000000000005</v>
      </c>
      <c r="M111" s="57" t="s">
        <v>1465</v>
      </c>
    </row>
    <row r="112" spans="1:13" x14ac:dyDescent="0.35">
      <c r="A112" s="31">
        <v>109</v>
      </c>
      <c r="B112" s="31" t="s">
        <v>339</v>
      </c>
      <c r="C112" s="32" t="s">
        <v>340</v>
      </c>
      <c r="D112" s="32" t="s">
        <v>341</v>
      </c>
      <c r="E112" s="31" t="s">
        <v>559</v>
      </c>
      <c r="F112" s="31" t="s">
        <v>560</v>
      </c>
      <c r="G112" s="31">
        <v>2020</v>
      </c>
      <c r="H112" s="31">
        <v>15100</v>
      </c>
      <c r="I112" s="31"/>
      <c r="J112" s="47">
        <v>15100</v>
      </c>
      <c r="K112" s="33">
        <v>3.5700000000000003E-2</v>
      </c>
      <c r="L112" s="53">
        <f t="shared" si="0"/>
        <v>539.07000000000005</v>
      </c>
      <c r="M112" s="57" t="s">
        <v>1465</v>
      </c>
    </row>
    <row r="113" spans="1:13" x14ac:dyDescent="0.35">
      <c r="A113" s="31">
        <v>110</v>
      </c>
      <c r="B113" s="31" t="s">
        <v>339</v>
      </c>
      <c r="C113" s="32" t="s">
        <v>340</v>
      </c>
      <c r="D113" s="32" t="s">
        <v>341</v>
      </c>
      <c r="E113" s="31" t="s">
        <v>561</v>
      </c>
      <c r="F113" s="31" t="s">
        <v>562</v>
      </c>
      <c r="G113" s="31">
        <v>2020</v>
      </c>
      <c r="H113" s="31">
        <v>15100</v>
      </c>
      <c r="I113" s="31"/>
      <c r="J113" s="47">
        <v>15100</v>
      </c>
      <c r="K113" s="33">
        <v>3.5700000000000003E-2</v>
      </c>
      <c r="L113" s="53">
        <f t="shared" si="0"/>
        <v>539.07000000000005</v>
      </c>
      <c r="M113" s="57" t="s">
        <v>1465</v>
      </c>
    </row>
    <row r="114" spans="1:13" x14ac:dyDescent="0.35">
      <c r="A114" s="31">
        <v>111</v>
      </c>
      <c r="B114" s="31" t="s">
        <v>339</v>
      </c>
      <c r="C114" s="32" t="s">
        <v>340</v>
      </c>
      <c r="D114" s="32" t="s">
        <v>341</v>
      </c>
      <c r="E114" s="31" t="s">
        <v>563</v>
      </c>
      <c r="F114" s="31" t="s">
        <v>564</v>
      </c>
      <c r="G114" s="31">
        <v>2020</v>
      </c>
      <c r="H114" s="31">
        <v>15100</v>
      </c>
      <c r="I114" s="31"/>
      <c r="J114" s="47">
        <v>15100</v>
      </c>
      <c r="K114" s="33">
        <v>3.5700000000000003E-2</v>
      </c>
      <c r="L114" s="53">
        <f t="shared" si="0"/>
        <v>539.07000000000005</v>
      </c>
      <c r="M114" s="57" t="s">
        <v>1465</v>
      </c>
    </row>
    <row r="115" spans="1:13" x14ac:dyDescent="0.35">
      <c r="A115" s="31">
        <v>112</v>
      </c>
      <c r="B115" s="31" t="s">
        <v>339</v>
      </c>
      <c r="C115" s="32" t="s">
        <v>340</v>
      </c>
      <c r="D115" s="32" t="s">
        <v>341</v>
      </c>
      <c r="E115" s="31" t="s">
        <v>565</v>
      </c>
      <c r="F115" s="31" t="s">
        <v>566</v>
      </c>
      <c r="G115" s="31">
        <v>2020</v>
      </c>
      <c r="H115" s="31">
        <v>15100</v>
      </c>
      <c r="I115" s="31"/>
      <c r="J115" s="47">
        <v>15100</v>
      </c>
      <c r="K115" s="33">
        <v>3.5700000000000003E-2</v>
      </c>
      <c r="L115" s="53">
        <f t="shared" si="0"/>
        <v>539.07000000000005</v>
      </c>
      <c r="M115" s="57" t="s">
        <v>1465</v>
      </c>
    </row>
    <row r="116" spans="1:13" x14ac:dyDescent="0.35">
      <c r="A116" s="31">
        <v>113</v>
      </c>
      <c r="B116" s="31" t="s">
        <v>339</v>
      </c>
      <c r="C116" s="32" t="s">
        <v>340</v>
      </c>
      <c r="D116" s="32" t="s">
        <v>341</v>
      </c>
      <c r="E116" s="31" t="s">
        <v>567</v>
      </c>
      <c r="F116" s="31" t="s">
        <v>568</v>
      </c>
      <c r="G116" s="31">
        <v>2020</v>
      </c>
      <c r="H116" s="31">
        <v>15100</v>
      </c>
      <c r="I116" s="31"/>
      <c r="J116" s="47">
        <v>15100</v>
      </c>
      <c r="K116" s="33">
        <v>3.5700000000000003E-2</v>
      </c>
      <c r="L116" s="53">
        <f t="shared" si="0"/>
        <v>539.07000000000005</v>
      </c>
      <c r="M116" s="57" t="s">
        <v>1465</v>
      </c>
    </row>
    <row r="117" spans="1:13" x14ac:dyDescent="0.35">
      <c r="A117" s="31">
        <v>114</v>
      </c>
      <c r="B117" s="31" t="s">
        <v>339</v>
      </c>
      <c r="C117" s="32" t="s">
        <v>340</v>
      </c>
      <c r="D117" s="32" t="s">
        <v>341</v>
      </c>
      <c r="E117" s="31" t="s">
        <v>569</v>
      </c>
      <c r="F117" s="31" t="s">
        <v>570</v>
      </c>
      <c r="G117" s="31">
        <v>2020</v>
      </c>
      <c r="H117" s="31">
        <v>15100</v>
      </c>
      <c r="I117" s="31"/>
      <c r="J117" s="47">
        <v>15100</v>
      </c>
      <c r="K117" s="33">
        <v>3.5700000000000003E-2</v>
      </c>
      <c r="L117" s="53">
        <f t="shared" si="0"/>
        <v>539.07000000000005</v>
      </c>
      <c r="M117" s="57" t="s">
        <v>1465</v>
      </c>
    </row>
    <row r="118" spans="1:13" x14ac:dyDescent="0.35">
      <c r="A118" s="31">
        <v>115</v>
      </c>
      <c r="B118" s="31" t="s">
        <v>339</v>
      </c>
      <c r="C118" s="32" t="s">
        <v>340</v>
      </c>
      <c r="D118" s="32" t="s">
        <v>341</v>
      </c>
      <c r="E118" s="31" t="s">
        <v>571</v>
      </c>
      <c r="F118" s="31" t="s">
        <v>572</v>
      </c>
      <c r="G118" s="31">
        <v>2020</v>
      </c>
      <c r="H118" s="31">
        <v>15100</v>
      </c>
      <c r="I118" s="31"/>
      <c r="J118" s="47">
        <v>15100</v>
      </c>
      <c r="K118" s="33">
        <v>3.5700000000000003E-2</v>
      </c>
      <c r="L118" s="53">
        <f t="shared" si="0"/>
        <v>539.07000000000005</v>
      </c>
      <c r="M118" s="57" t="s">
        <v>1465</v>
      </c>
    </row>
    <row r="119" spans="1:13" x14ac:dyDescent="0.35">
      <c r="A119" s="31">
        <v>116</v>
      </c>
      <c r="B119" s="31" t="s">
        <v>339</v>
      </c>
      <c r="C119" s="32" t="s">
        <v>340</v>
      </c>
      <c r="D119" s="32" t="s">
        <v>341</v>
      </c>
      <c r="E119" s="31" t="s">
        <v>573</v>
      </c>
      <c r="F119" s="31" t="s">
        <v>574</v>
      </c>
      <c r="G119" s="31">
        <v>2020</v>
      </c>
      <c r="H119" s="31">
        <v>15100</v>
      </c>
      <c r="I119" s="31"/>
      <c r="J119" s="47">
        <v>15100</v>
      </c>
      <c r="K119" s="33">
        <v>3.5700000000000003E-2</v>
      </c>
      <c r="L119" s="53">
        <f t="shared" si="0"/>
        <v>539.07000000000005</v>
      </c>
      <c r="M119" s="57" t="s">
        <v>1465</v>
      </c>
    </row>
    <row r="120" spans="1:13" x14ac:dyDescent="0.35">
      <c r="A120" s="31">
        <v>117</v>
      </c>
      <c r="B120" s="31" t="s">
        <v>262</v>
      </c>
      <c r="C120" s="32" t="s">
        <v>575</v>
      </c>
      <c r="D120" s="32" t="s">
        <v>576</v>
      </c>
      <c r="E120" s="31" t="s">
        <v>823</v>
      </c>
      <c r="F120" s="31" t="s">
        <v>824</v>
      </c>
      <c r="G120" s="31">
        <v>2020</v>
      </c>
      <c r="H120" s="31"/>
      <c r="I120" s="31"/>
      <c r="J120" s="47">
        <v>18050</v>
      </c>
      <c r="K120" s="33">
        <v>3.5700000000000003E-2</v>
      </c>
      <c r="L120" s="53">
        <f t="shared" si="0"/>
        <v>644.38499999999999</v>
      </c>
      <c r="M120" s="57" t="s">
        <v>1465</v>
      </c>
    </row>
    <row r="121" spans="1:13" x14ac:dyDescent="0.35">
      <c r="A121" s="31">
        <v>118</v>
      </c>
      <c r="B121" s="31" t="s">
        <v>262</v>
      </c>
      <c r="C121" s="32" t="s">
        <v>575</v>
      </c>
      <c r="D121" s="32" t="s">
        <v>576</v>
      </c>
      <c r="E121" s="31" t="s">
        <v>825</v>
      </c>
      <c r="F121" s="31" t="s">
        <v>826</v>
      </c>
      <c r="G121" s="31">
        <v>2020</v>
      </c>
      <c r="H121" s="31"/>
      <c r="I121" s="31"/>
      <c r="J121" s="47">
        <v>18050</v>
      </c>
      <c r="K121" s="33">
        <v>3.5700000000000003E-2</v>
      </c>
      <c r="L121" s="53">
        <f t="shared" si="0"/>
        <v>644.38499999999999</v>
      </c>
      <c r="M121" s="57" t="s">
        <v>1465</v>
      </c>
    </row>
    <row r="122" spans="1:13" x14ac:dyDescent="0.35">
      <c r="A122" s="31">
        <v>119</v>
      </c>
      <c r="B122" s="31" t="s">
        <v>262</v>
      </c>
      <c r="C122" s="32" t="s">
        <v>575</v>
      </c>
      <c r="D122" s="32" t="s">
        <v>576</v>
      </c>
      <c r="E122" s="31" t="s">
        <v>827</v>
      </c>
      <c r="F122" s="31" t="s">
        <v>828</v>
      </c>
      <c r="G122" s="31">
        <v>2020</v>
      </c>
      <c r="H122" s="31"/>
      <c r="I122" s="31"/>
      <c r="J122" s="47">
        <v>18050</v>
      </c>
      <c r="K122" s="33">
        <v>3.5700000000000003E-2</v>
      </c>
      <c r="L122" s="53">
        <f t="shared" si="0"/>
        <v>644.38499999999999</v>
      </c>
      <c r="M122" s="57" t="s">
        <v>1465</v>
      </c>
    </row>
    <row r="123" spans="1:13" x14ac:dyDescent="0.35">
      <c r="A123" s="31">
        <v>120</v>
      </c>
      <c r="B123" s="31" t="s">
        <v>262</v>
      </c>
      <c r="C123" s="32" t="s">
        <v>575</v>
      </c>
      <c r="D123" s="32" t="s">
        <v>576</v>
      </c>
      <c r="E123" s="31" t="s">
        <v>829</v>
      </c>
      <c r="F123" s="31" t="s">
        <v>830</v>
      </c>
      <c r="G123" s="31">
        <v>2020</v>
      </c>
      <c r="H123" s="31"/>
      <c r="I123" s="31"/>
      <c r="J123" s="47">
        <v>18050</v>
      </c>
      <c r="K123" s="33">
        <v>3.5700000000000003E-2</v>
      </c>
      <c r="L123" s="53">
        <f t="shared" si="0"/>
        <v>644.38499999999999</v>
      </c>
      <c r="M123" s="57" t="s">
        <v>1465</v>
      </c>
    </row>
    <row r="124" spans="1:13" x14ac:dyDescent="0.35">
      <c r="A124" s="31">
        <v>121</v>
      </c>
      <c r="B124" s="31" t="s">
        <v>262</v>
      </c>
      <c r="C124" s="32" t="s">
        <v>575</v>
      </c>
      <c r="D124" s="32" t="s">
        <v>576</v>
      </c>
      <c r="E124" s="31" t="s">
        <v>831</v>
      </c>
      <c r="F124" s="31" t="s">
        <v>832</v>
      </c>
      <c r="G124" s="31">
        <v>2020</v>
      </c>
      <c r="H124" s="31"/>
      <c r="I124" s="31"/>
      <c r="J124" s="47">
        <v>18050</v>
      </c>
      <c r="K124" s="33">
        <v>3.5700000000000003E-2</v>
      </c>
      <c r="L124" s="53">
        <f t="shared" si="0"/>
        <v>644.38499999999999</v>
      </c>
      <c r="M124" s="57" t="s">
        <v>1465</v>
      </c>
    </row>
    <row r="125" spans="1:13" x14ac:dyDescent="0.35">
      <c r="A125" s="31">
        <v>122</v>
      </c>
      <c r="B125" s="31" t="s">
        <v>262</v>
      </c>
      <c r="C125" s="32" t="s">
        <v>575</v>
      </c>
      <c r="D125" s="32" t="s">
        <v>576</v>
      </c>
      <c r="E125" s="31" t="s">
        <v>833</v>
      </c>
      <c r="F125" s="31" t="s">
        <v>834</v>
      </c>
      <c r="G125" s="31">
        <v>2020</v>
      </c>
      <c r="H125" s="31"/>
      <c r="I125" s="31"/>
      <c r="J125" s="47">
        <v>18050</v>
      </c>
      <c r="K125" s="33">
        <v>3.5700000000000003E-2</v>
      </c>
      <c r="L125" s="53">
        <f t="shared" si="0"/>
        <v>644.38499999999999</v>
      </c>
      <c r="M125" s="57" t="s">
        <v>1465</v>
      </c>
    </row>
    <row r="126" spans="1:13" x14ac:dyDescent="0.35">
      <c r="A126" s="31">
        <v>123</v>
      </c>
      <c r="B126" s="31" t="s">
        <v>262</v>
      </c>
      <c r="C126" s="32" t="s">
        <v>575</v>
      </c>
      <c r="D126" s="32" t="s">
        <v>576</v>
      </c>
      <c r="E126" s="31" t="s">
        <v>835</v>
      </c>
      <c r="F126" s="31" t="s">
        <v>836</v>
      </c>
      <c r="G126" s="31">
        <v>2020</v>
      </c>
      <c r="H126" s="31"/>
      <c r="I126" s="31"/>
      <c r="J126" s="47">
        <v>18050</v>
      </c>
      <c r="K126" s="33">
        <v>3.5700000000000003E-2</v>
      </c>
      <c r="L126" s="53">
        <f t="shared" si="0"/>
        <v>644.38499999999999</v>
      </c>
      <c r="M126" s="57" t="s">
        <v>1465</v>
      </c>
    </row>
    <row r="127" spans="1:13" x14ac:dyDescent="0.35">
      <c r="A127" s="31">
        <v>124</v>
      </c>
      <c r="B127" s="31" t="s">
        <v>262</v>
      </c>
      <c r="C127" s="32" t="s">
        <v>575</v>
      </c>
      <c r="D127" s="32" t="s">
        <v>576</v>
      </c>
      <c r="E127" s="31" t="s">
        <v>577</v>
      </c>
      <c r="F127" s="31" t="s">
        <v>578</v>
      </c>
      <c r="G127" s="31">
        <v>2020</v>
      </c>
      <c r="H127" s="31"/>
      <c r="I127" s="31"/>
      <c r="J127" s="47">
        <v>18050</v>
      </c>
      <c r="K127" s="33">
        <v>3.5700000000000003E-2</v>
      </c>
      <c r="L127" s="53">
        <f t="shared" si="0"/>
        <v>644.38499999999999</v>
      </c>
      <c r="M127" s="57" t="s">
        <v>1465</v>
      </c>
    </row>
    <row r="128" spans="1:13" x14ac:dyDescent="0.35">
      <c r="A128" s="31">
        <v>125</v>
      </c>
      <c r="B128" s="31" t="s">
        <v>262</v>
      </c>
      <c r="C128" s="32" t="s">
        <v>575</v>
      </c>
      <c r="D128" s="32" t="s">
        <v>576</v>
      </c>
      <c r="E128" s="31" t="s">
        <v>579</v>
      </c>
      <c r="F128" s="31" t="s">
        <v>580</v>
      </c>
      <c r="G128" s="31">
        <v>2020</v>
      </c>
      <c r="H128" s="31"/>
      <c r="I128" s="31"/>
      <c r="J128" s="47">
        <v>18050</v>
      </c>
      <c r="K128" s="33">
        <v>3.5700000000000003E-2</v>
      </c>
      <c r="L128" s="53">
        <f t="shared" si="0"/>
        <v>644.38499999999999</v>
      </c>
      <c r="M128" s="57" t="s">
        <v>1465</v>
      </c>
    </row>
    <row r="129" spans="1:13" x14ac:dyDescent="0.35">
      <c r="A129" s="31">
        <v>126</v>
      </c>
      <c r="B129" s="31" t="s">
        <v>262</v>
      </c>
      <c r="C129" s="32" t="s">
        <v>575</v>
      </c>
      <c r="D129" s="32" t="s">
        <v>576</v>
      </c>
      <c r="E129" s="31" t="s">
        <v>581</v>
      </c>
      <c r="F129" s="31" t="s">
        <v>582</v>
      </c>
      <c r="G129" s="31">
        <v>2020</v>
      </c>
      <c r="H129" s="31"/>
      <c r="I129" s="31"/>
      <c r="J129" s="47">
        <v>18050</v>
      </c>
      <c r="K129" s="33">
        <v>3.5700000000000003E-2</v>
      </c>
      <c r="L129" s="53">
        <f t="shared" si="0"/>
        <v>644.38499999999999</v>
      </c>
      <c r="M129" s="57" t="s">
        <v>1465</v>
      </c>
    </row>
    <row r="130" spans="1:13" x14ac:dyDescent="0.35">
      <c r="A130" s="31">
        <v>127</v>
      </c>
      <c r="B130" s="31" t="s">
        <v>262</v>
      </c>
      <c r="C130" s="32" t="s">
        <v>575</v>
      </c>
      <c r="D130" s="32" t="s">
        <v>576</v>
      </c>
      <c r="E130" s="31" t="s">
        <v>583</v>
      </c>
      <c r="F130" s="31" t="s">
        <v>584</v>
      </c>
      <c r="G130" s="31">
        <v>2020</v>
      </c>
      <c r="H130" s="31"/>
      <c r="I130" s="31"/>
      <c r="J130" s="47">
        <v>18050</v>
      </c>
      <c r="K130" s="33">
        <v>3.5700000000000003E-2</v>
      </c>
      <c r="L130" s="53">
        <f t="shared" si="0"/>
        <v>644.38499999999999</v>
      </c>
      <c r="M130" s="57" t="s">
        <v>1465</v>
      </c>
    </row>
    <row r="131" spans="1:13" x14ac:dyDescent="0.35">
      <c r="A131" s="31">
        <v>128</v>
      </c>
      <c r="B131" s="31" t="s">
        <v>262</v>
      </c>
      <c r="C131" s="32" t="s">
        <v>575</v>
      </c>
      <c r="D131" s="32" t="s">
        <v>576</v>
      </c>
      <c r="E131" s="31" t="s">
        <v>585</v>
      </c>
      <c r="F131" s="31" t="s">
        <v>586</v>
      </c>
      <c r="G131" s="31">
        <v>2020</v>
      </c>
      <c r="H131" s="31"/>
      <c r="I131" s="31"/>
      <c r="J131" s="47">
        <v>18050</v>
      </c>
      <c r="K131" s="33">
        <v>3.5700000000000003E-2</v>
      </c>
      <c r="L131" s="53">
        <f t="shared" si="0"/>
        <v>644.38499999999999</v>
      </c>
      <c r="M131" s="57" t="s">
        <v>1465</v>
      </c>
    </row>
    <row r="132" spans="1:13" x14ac:dyDescent="0.35">
      <c r="A132" s="31">
        <v>129</v>
      </c>
      <c r="B132" s="31" t="s">
        <v>262</v>
      </c>
      <c r="C132" s="32" t="s">
        <v>575</v>
      </c>
      <c r="D132" s="32" t="s">
        <v>576</v>
      </c>
      <c r="E132" s="31" t="s">
        <v>587</v>
      </c>
      <c r="F132" s="31" t="s">
        <v>588</v>
      </c>
      <c r="G132" s="31">
        <v>2020</v>
      </c>
      <c r="H132" s="31"/>
      <c r="I132" s="31"/>
      <c r="J132" s="47">
        <v>18050</v>
      </c>
      <c r="K132" s="33">
        <v>3.5700000000000003E-2</v>
      </c>
      <c r="L132" s="53">
        <f t="shared" si="0"/>
        <v>644.38499999999999</v>
      </c>
      <c r="M132" s="57" t="s">
        <v>1465</v>
      </c>
    </row>
    <row r="133" spans="1:13" x14ac:dyDescent="0.35">
      <c r="A133" s="31">
        <v>130</v>
      </c>
      <c r="B133" s="31" t="s">
        <v>262</v>
      </c>
      <c r="C133" s="32" t="s">
        <v>575</v>
      </c>
      <c r="D133" s="32" t="s">
        <v>576</v>
      </c>
      <c r="E133" s="31" t="s">
        <v>589</v>
      </c>
      <c r="F133" s="31" t="s">
        <v>590</v>
      </c>
      <c r="G133" s="31">
        <v>2020</v>
      </c>
      <c r="H133" s="31"/>
      <c r="I133" s="31"/>
      <c r="J133" s="47">
        <v>18050</v>
      </c>
      <c r="K133" s="33">
        <v>3.5700000000000003E-2</v>
      </c>
      <c r="L133" s="53">
        <f t="shared" si="0"/>
        <v>644.38499999999999</v>
      </c>
      <c r="M133" s="57" t="s">
        <v>1465</v>
      </c>
    </row>
    <row r="134" spans="1:13" x14ac:dyDescent="0.35">
      <c r="A134" s="31">
        <v>131</v>
      </c>
      <c r="B134" s="31" t="s">
        <v>262</v>
      </c>
      <c r="C134" s="32" t="s">
        <v>575</v>
      </c>
      <c r="D134" s="32" t="s">
        <v>576</v>
      </c>
      <c r="E134" s="31" t="s">
        <v>591</v>
      </c>
      <c r="F134" s="31" t="s">
        <v>592</v>
      </c>
      <c r="G134" s="31">
        <v>2020</v>
      </c>
      <c r="H134" s="31"/>
      <c r="I134" s="31"/>
      <c r="J134" s="47">
        <v>18050</v>
      </c>
      <c r="K134" s="33">
        <v>3.5700000000000003E-2</v>
      </c>
      <c r="L134" s="53">
        <f t="shared" si="0"/>
        <v>644.38499999999999</v>
      </c>
      <c r="M134" s="57" t="s">
        <v>1465</v>
      </c>
    </row>
    <row r="135" spans="1:13" x14ac:dyDescent="0.35">
      <c r="A135" s="31">
        <v>132</v>
      </c>
      <c r="B135" s="31" t="s">
        <v>262</v>
      </c>
      <c r="C135" s="32" t="s">
        <v>575</v>
      </c>
      <c r="D135" s="32" t="s">
        <v>576</v>
      </c>
      <c r="E135" s="31" t="s">
        <v>593</v>
      </c>
      <c r="F135" s="31" t="s">
        <v>594</v>
      </c>
      <c r="G135" s="31">
        <v>2020</v>
      </c>
      <c r="H135" s="31"/>
      <c r="I135" s="31"/>
      <c r="J135" s="47">
        <v>18050</v>
      </c>
      <c r="K135" s="33">
        <v>3.5700000000000003E-2</v>
      </c>
      <c r="L135" s="53">
        <f t="shared" si="0"/>
        <v>644.38499999999999</v>
      </c>
      <c r="M135" s="57" t="s">
        <v>1465</v>
      </c>
    </row>
    <row r="136" spans="1:13" x14ac:dyDescent="0.35">
      <c r="A136" s="31">
        <v>133</v>
      </c>
      <c r="B136" s="31" t="s">
        <v>262</v>
      </c>
      <c r="C136" s="32" t="s">
        <v>575</v>
      </c>
      <c r="D136" s="32" t="s">
        <v>576</v>
      </c>
      <c r="E136" s="31" t="s">
        <v>595</v>
      </c>
      <c r="F136" s="31" t="s">
        <v>596</v>
      </c>
      <c r="G136" s="31">
        <v>2020</v>
      </c>
      <c r="H136" s="31"/>
      <c r="I136" s="31"/>
      <c r="J136" s="47">
        <v>18050</v>
      </c>
      <c r="K136" s="33">
        <v>3.5700000000000003E-2</v>
      </c>
      <c r="L136" s="53">
        <f t="shared" si="0"/>
        <v>644.38499999999999</v>
      </c>
      <c r="M136" s="57" t="s">
        <v>1465</v>
      </c>
    </row>
    <row r="137" spans="1:13" x14ac:dyDescent="0.35">
      <c r="A137" s="31">
        <v>134</v>
      </c>
      <c r="B137" s="31" t="s">
        <v>262</v>
      </c>
      <c r="C137" s="32" t="s">
        <v>575</v>
      </c>
      <c r="D137" s="32" t="s">
        <v>576</v>
      </c>
      <c r="E137" s="31" t="s">
        <v>597</v>
      </c>
      <c r="F137" s="31" t="s">
        <v>598</v>
      </c>
      <c r="G137" s="31">
        <v>2020</v>
      </c>
      <c r="H137" s="31"/>
      <c r="I137" s="31"/>
      <c r="J137" s="47">
        <v>18050</v>
      </c>
      <c r="K137" s="33">
        <v>3.5700000000000003E-2</v>
      </c>
      <c r="L137" s="53">
        <f t="shared" si="0"/>
        <v>644.38499999999999</v>
      </c>
      <c r="M137" s="57" t="s">
        <v>1465</v>
      </c>
    </row>
    <row r="138" spans="1:13" x14ac:dyDescent="0.35">
      <c r="A138" s="31">
        <v>135</v>
      </c>
      <c r="B138" s="31" t="s">
        <v>262</v>
      </c>
      <c r="C138" s="32" t="s">
        <v>575</v>
      </c>
      <c r="D138" s="32" t="s">
        <v>576</v>
      </c>
      <c r="E138" s="31" t="s">
        <v>599</v>
      </c>
      <c r="F138" s="31" t="s">
        <v>600</v>
      </c>
      <c r="G138" s="31">
        <v>2020</v>
      </c>
      <c r="H138" s="31"/>
      <c r="I138" s="31"/>
      <c r="J138" s="47">
        <v>18050</v>
      </c>
      <c r="K138" s="33">
        <v>3.5700000000000003E-2</v>
      </c>
      <c r="L138" s="53">
        <f t="shared" si="0"/>
        <v>644.38499999999999</v>
      </c>
      <c r="M138" s="57" t="s">
        <v>1465</v>
      </c>
    </row>
    <row r="139" spans="1:13" x14ac:dyDescent="0.35">
      <c r="A139" s="31">
        <v>136</v>
      </c>
      <c r="B139" s="31" t="s">
        <v>262</v>
      </c>
      <c r="C139" s="32" t="s">
        <v>575</v>
      </c>
      <c r="D139" s="32" t="s">
        <v>576</v>
      </c>
      <c r="E139" s="31" t="s">
        <v>601</v>
      </c>
      <c r="F139" s="31" t="s">
        <v>602</v>
      </c>
      <c r="G139" s="31">
        <v>2020</v>
      </c>
      <c r="H139" s="31"/>
      <c r="I139" s="31"/>
      <c r="J139" s="47">
        <v>18050</v>
      </c>
      <c r="K139" s="33">
        <v>3.5700000000000003E-2</v>
      </c>
      <c r="L139" s="53">
        <f t="shared" si="0"/>
        <v>644.38499999999999</v>
      </c>
      <c r="M139" s="57" t="s">
        <v>1465</v>
      </c>
    </row>
    <row r="140" spans="1:13" x14ac:dyDescent="0.35">
      <c r="A140" s="31">
        <v>137</v>
      </c>
      <c r="B140" s="31" t="s">
        <v>262</v>
      </c>
      <c r="C140" s="32" t="s">
        <v>575</v>
      </c>
      <c r="D140" s="32" t="s">
        <v>576</v>
      </c>
      <c r="E140" s="31" t="s">
        <v>603</v>
      </c>
      <c r="F140" s="31" t="s">
        <v>604</v>
      </c>
      <c r="G140" s="31">
        <v>2020</v>
      </c>
      <c r="H140" s="31"/>
      <c r="I140" s="31"/>
      <c r="J140" s="47">
        <v>18050</v>
      </c>
      <c r="K140" s="33">
        <v>3.5700000000000003E-2</v>
      </c>
      <c r="L140" s="53">
        <f t="shared" si="0"/>
        <v>644.38499999999999</v>
      </c>
      <c r="M140" s="57" t="s">
        <v>1465</v>
      </c>
    </row>
    <row r="141" spans="1:13" x14ac:dyDescent="0.35">
      <c r="A141" s="31">
        <v>138</v>
      </c>
      <c r="B141" s="31" t="s">
        <v>262</v>
      </c>
      <c r="C141" s="32" t="s">
        <v>575</v>
      </c>
      <c r="D141" s="32" t="s">
        <v>576</v>
      </c>
      <c r="E141" s="31" t="s">
        <v>605</v>
      </c>
      <c r="F141" s="31" t="s">
        <v>606</v>
      </c>
      <c r="G141" s="31">
        <v>2020</v>
      </c>
      <c r="H141" s="31"/>
      <c r="I141" s="31"/>
      <c r="J141" s="47">
        <v>18050</v>
      </c>
      <c r="K141" s="33">
        <v>3.5700000000000003E-2</v>
      </c>
      <c r="L141" s="53">
        <f t="shared" si="0"/>
        <v>644.38499999999999</v>
      </c>
      <c r="M141" s="57" t="s">
        <v>1465</v>
      </c>
    </row>
    <row r="142" spans="1:13" x14ac:dyDescent="0.35">
      <c r="A142" s="31">
        <v>139</v>
      </c>
      <c r="B142" s="31" t="s">
        <v>262</v>
      </c>
      <c r="C142" s="32" t="s">
        <v>575</v>
      </c>
      <c r="D142" s="32" t="s">
        <v>576</v>
      </c>
      <c r="E142" s="31" t="s">
        <v>607</v>
      </c>
      <c r="F142" s="31" t="s">
        <v>608</v>
      </c>
      <c r="G142" s="31">
        <v>2020</v>
      </c>
      <c r="H142" s="31"/>
      <c r="I142" s="31"/>
      <c r="J142" s="47">
        <v>18050</v>
      </c>
      <c r="K142" s="33">
        <v>3.5700000000000003E-2</v>
      </c>
      <c r="L142" s="53">
        <f t="shared" si="0"/>
        <v>644.38499999999999</v>
      </c>
      <c r="M142" s="57" t="s">
        <v>1465</v>
      </c>
    </row>
    <row r="143" spans="1:13" x14ac:dyDescent="0.35">
      <c r="A143" s="31">
        <v>140</v>
      </c>
      <c r="B143" s="31" t="s">
        <v>262</v>
      </c>
      <c r="C143" s="32" t="s">
        <v>575</v>
      </c>
      <c r="D143" s="32" t="s">
        <v>576</v>
      </c>
      <c r="E143" s="31" t="s">
        <v>609</v>
      </c>
      <c r="F143" s="31" t="s">
        <v>610</v>
      </c>
      <c r="G143" s="31">
        <v>2020</v>
      </c>
      <c r="H143" s="31"/>
      <c r="I143" s="31"/>
      <c r="J143" s="47">
        <v>18050</v>
      </c>
      <c r="K143" s="33">
        <v>3.5700000000000003E-2</v>
      </c>
      <c r="L143" s="53">
        <f t="shared" si="0"/>
        <v>644.38499999999999</v>
      </c>
      <c r="M143" s="57" t="s">
        <v>1465</v>
      </c>
    </row>
    <row r="144" spans="1:13" x14ac:dyDescent="0.35">
      <c r="A144" s="31">
        <v>141</v>
      </c>
      <c r="B144" s="31" t="s">
        <v>262</v>
      </c>
      <c r="C144" s="32" t="s">
        <v>575</v>
      </c>
      <c r="D144" s="32" t="s">
        <v>576</v>
      </c>
      <c r="E144" s="31" t="s">
        <v>611</v>
      </c>
      <c r="F144" s="31" t="s">
        <v>612</v>
      </c>
      <c r="G144" s="31">
        <v>2020</v>
      </c>
      <c r="H144" s="31"/>
      <c r="I144" s="31"/>
      <c r="J144" s="47">
        <v>18050</v>
      </c>
      <c r="K144" s="33">
        <v>3.5700000000000003E-2</v>
      </c>
      <c r="L144" s="53">
        <f t="shared" si="0"/>
        <v>644.38499999999999</v>
      </c>
      <c r="M144" s="57" t="s">
        <v>1465</v>
      </c>
    </row>
    <row r="145" spans="1:13" x14ac:dyDescent="0.35">
      <c r="A145" s="31">
        <v>142</v>
      </c>
      <c r="B145" s="31" t="s">
        <v>262</v>
      </c>
      <c r="C145" s="32" t="s">
        <v>575</v>
      </c>
      <c r="D145" s="32" t="s">
        <v>576</v>
      </c>
      <c r="E145" s="31" t="s">
        <v>613</v>
      </c>
      <c r="F145" s="31" t="s">
        <v>614</v>
      </c>
      <c r="G145" s="31">
        <v>2020</v>
      </c>
      <c r="H145" s="31"/>
      <c r="I145" s="31"/>
      <c r="J145" s="47">
        <v>18050</v>
      </c>
      <c r="K145" s="33">
        <v>3.5700000000000003E-2</v>
      </c>
      <c r="L145" s="53">
        <f t="shared" si="0"/>
        <v>644.38499999999999</v>
      </c>
      <c r="M145" s="57" t="s">
        <v>1465</v>
      </c>
    </row>
    <row r="146" spans="1:13" x14ac:dyDescent="0.35">
      <c r="A146" s="31">
        <v>143</v>
      </c>
      <c r="B146" s="31" t="s">
        <v>262</v>
      </c>
      <c r="C146" s="32" t="s">
        <v>575</v>
      </c>
      <c r="D146" s="32" t="s">
        <v>576</v>
      </c>
      <c r="E146" s="31" t="s">
        <v>615</v>
      </c>
      <c r="F146" s="31" t="s">
        <v>616</v>
      </c>
      <c r="G146" s="31">
        <v>2020</v>
      </c>
      <c r="H146" s="31"/>
      <c r="I146" s="31"/>
      <c r="J146" s="47">
        <v>18050</v>
      </c>
      <c r="K146" s="33">
        <v>3.5700000000000003E-2</v>
      </c>
      <c r="L146" s="53">
        <f t="shared" si="0"/>
        <v>644.38499999999999</v>
      </c>
      <c r="M146" s="57" t="s">
        <v>1465</v>
      </c>
    </row>
    <row r="147" spans="1:13" x14ac:dyDescent="0.35">
      <c r="A147" s="31">
        <v>144</v>
      </c>
      <c r="B147" s="31" t="s">
        <v>262</v>
      </c>
      <c r="C147" s="32" t="s">
        <v>575</v>
      </c>
      <c r="D147" s="32" t="s">
        <v>576</v>
      </c>
      <c r="E147" s="31" t="s">
        <v>617</v>
      </c>
      <c r="F147" s="31" t="s">
        <v>618</v>
      </c>
      <c r="G147" s="31">
        <v>2020</v>
      </c>
      <c r="H147" s="31"/>
      <c r="I147" s="31"/>
      <c r="J147" s="47">
        <v>18050</v>
      </c>
      <c r="K147" s="33">
        <v>3.5700000000000003E-2</v>
      </c>
      <c r="L147" s="53">
        <f t="shared" si="0"/>
        <v>644.38499999999999</v>
      </c>
      <c r="M147" s="57" t="s">
        <v>1465</v>
      </c>
    </row>
    <row r="148" spans="1:13" x14ac:dyDescent="0.35">
      <c r="A148" s="31">
        <v>145</v>
      </c>
      <c r="B148" s="31" t="s">
        <v>262</v>
      </c>
      <c r="C148" s="32" t="s">
        <v>575</v>
      </c>
      <c r="D148" s="32" t="s">
        <v>576</v>
      </c>
      <c r="E148" s="31" t="s">
        <v>619</v>
      </c>
      <c r="F148" s="31" t="s">
        <v>620</v>
      </c>
      <c r="G148" s="31">
        <v>2020</v>
      </c>
      <c r="H148" s="31"/>
      <c r="I148" s="31"/>
      <c r="J148" s="47">
        <v>18050</v>
      </c>
      <c r="K148" s="33">
        <v>3.5700000000000003E-2</v>
      </c>
      <c r="L148" s="53">
        <f t="shared" si="0"/>
        <v>644.38499999999999</v>
      </c>
      <c r="M148" s="57" t="s">
        <v>1465</v>
      </c>
    </row>
    <row r="149" spans="1:13" x14ac:dyDescent="0.35">
      <c r="A149" s="31">
        <v>146</v>
      </c>
      <c r="B149" s="31" t="s">
        <v>262</v>
      </c>
      <c r="C149" s="32" t="s">
        <v>575</v>
      </c>
      <c r="D149" s="32" t="s">
        <v>576</v>
      </c>
      <c r="E149" s="31" t="s">
        <v>621</v>
      </c>
      <c r="F149" s="31" t="s">
        <v>622</v>
      </c>
      <c r="G149" s="31">
        <v>2020</v>
      </c>
      <c r="H149" s="31"/>
      <c r="I149" s="31"/>
      <c r="J149" s="47">
        <v>18050</v>
      </c>
      <c r="K149" s="33">
        <v>3.5700000000000003E-2</v>
      </c>
      <c r="L149" s="53">
        <f t="shared" si="0"/>
        <v>644.38499999999999</v>
      </c>
      <c r="M149" s="57" t="s">
        <v>1465</v>
      </c>
    </row>
    <row r="150" spans="1:13" x14ac:dyDescent="0.35">
      <c r="A150" s="31">
        <v>147</v>
      </c>
      <c r="B150" s="31" t="s">
        <v>262</v>
      </c>
      <c r="C150" s="32" t="s">
        <v>575</v>
      </c>
      <c r="D150" s="32" t="s">
        <v>576</v>
      </c>
      <c r="E150" s="31" t="s">
        <v>623</v>
      </c>
      <c r="F150" s="31" t="s">
        <v>624</v>
      </c>
      <c r="G150" s="31">
        <v>2020</v>
      </c>
      <c r="H150" s="31"/>
      <c r="I150" s="31"/>
      <c r="J150" s="47">
        <v>18050</v>
      </c>
      <c r="K150" s="33">
        <v>3.5700000000000003E-2</v>
      </c>
      <c r="L150" s="53">
        <f t="shared" si="0"/>
        <v>644.38499999999999</v>
      </c>
      <c r="M150" s="57" t="s">
        <v>1465</v>
      </c>
    </row>
    <row r="151" spans="1:13" x14ac:dyDescent="0.35">
      <c r="A151" s="31">
        <v>148</v>
      </c>
      <c r="B151" s="31" t="s">
        <v>262</v>
      </c>
      <c r="C151" s="32" t="s">
        <v>575</v>
      </c>
      <c r="D151" s="32" t="s">
        <v>576</v>
      </c>
      <c r="E151" s="31" t="s">
        <v>625</v>
      </c>
      <c r="F151" s="31" t="s">
        <v>626</v>
      </c>
      <c r="G151" s="31">
        <v>2020</v>
      </c>
      <c r="H151" s="31"/>
      <c r="I151" s="31"/>
      <c r="J151" s="47">
        <v>18050</v>
      </c>
      <c r="K151" s="33">
        <v>3.5700000000000003E-2</v>
      </c>
      <c r="L151" s="53">
        <f t="shared" si="0"/>
        <v>644.38499999999999</v>
      </c>
      <c r="M151" s="57" t="s">
        <v>1465</v>
      </c>
    </row>
    <row r="152" spans="1:13" x14ac:dyDescent="0.35">
      <c r="A152" s="31">
        <v>149</v>
      </c>
      <c r="B152" s="31" t="s">
        <v>262</v>
      </c>
      <c r="C152" s="32" t="s">
        <v>575</v>
      </c>
      <c r="D152" s="32" t="s">
        <v>576</v>
      </c>
      <c r="E152" s="31" t="s">
        <v>627</v>
      </c>
      <c r="F152" s="31" t="s">
        <v>628</v>
      </c>
      <c r="G152" s="31">
        <v>2020</v>
      </c>
      <c r="H152" s="31"/>
      <c r="I152" s="31"/>
      <c r="J152" s="47">
        <v>18050</v>
      </c>
      <c r="K152" s="33">
        <v>3.5700000000000003E-2</v>
      </c>
      <c r="L152" s="53">
        <f t="shared" si="0"/>
        <v>644.38499999999999</v>
      </c>
      <c r="M152" s="57" t="s">
        <v>1465</v>
      </c>
    </row>
    <row r="153" spans="1:13" x14ac:dyDescent="0.35">
      <c r="A153" s="31">
        <v>150</v>
      </c>
      <c r="B153" s="31" t="s">
        <v>262</v>
      </c>
      <c r="C153" s="32" t="s">
        <v>575</v>
      </c>
      <c r="D153" s="32" t="s">
        <v>576</v>
      </c>
      <c r="E153" s="31" t="s">
        <v>629</v>
      </c>
      <c r="F153" s="31" t="s">
        <v>630</v>
      </c>
      <c r="G153" s="31">
        <v>2020</v>
      </c>
      <c r="H153" s="31"/>
      <c r="I153" s="31"/>
      <c r="J153" s="47">
        <v>18050</v>
      </c>
      <c r="K153" s="33">
        <v>3.5700000000000003E-2</v>
      </c>
      <c r="L153" s="53">
        <f t="shared" si="0"/>
        <v>644.38499999999999</v>
      </c>
      <c r="M153" s="57" t="s">
        <v>1465</v>
      </c>
    </row>
    <row r="154" spans="1:13" x14ac:dyDescent="0.35">
      <c r="A154" s="31">
        <v>151</v>
      </c>
      <c r="B154" s="31" t="s">
        <v>262</v>
      </c>
      <c r="C154" s="32" t="s">
        <v>575</v>
      </c>
      <c r="D154" s="32" t="s">
        <v>576</v>
      </c>
      <c r="E154" s="31" t="s">
        <v>631</v>
      </c>
      <c r="F154" s="31" t="s">
        <v>632</v>
      </c>
      <c r="G154" s="31">
        <v>2020</v>
      </c>
      <c r="H154" s="31"/>
      <c r="I154" s="31"/>
      <c r="J154" s="47">
        <v>18050</v>
      </c>
      <c r="K154" s="33">
        <v>3.5700000000000003E-2</v>
      </c>
      <c r="L154" s="53">
        <f t="shared" si="0"/>
        <v>644.38499999999999</v>
      </c>
      <c r="M154" s="57" t="s">
        <v>1465</v>
      </c>
    </row>
    <row r="155" spans="1:13" x14ac:dyDescent="0.35">
      <c r="A155" s="31">
        <v>152</v>
      </c>
      <c r="B155" s="31" t="s">
        <v>262</v>
      </c>
      <c r="C155" s="32" t="s">
        <v>575</v>
      </c>
      <c r="D155" s="32" t="s">
        <v>576</v>
      </c>
      <c r="E155" s="31" t="s">
        <v>633</v>
      </c>
      <c r="F155" s="31" t="s">
        <v>634</v>
      </c>
      <c r="G155" s="31">
        <v>2020</v>
      </c>
      <c r="H155" s="31"/>
      <c r="I155" s="31"/>
      <c r="J155" s="47">
        <v>18050</v>
      </c>
      <c r="K155" s="33">
        <v>3.5700000000000003E-2</v>
      </c>
      <c r="L155" s="53">
        <f t="shared" si="0"/>
        <v>644.38499999999999</v>
      </c>
      <c r="M155" s="57" t="s">
        <v>1465</v>
      </c>
    </row>
    <row r="156" spans="1:13" x14ac:dyDescent="0.35">
      <c r="A156" s="31">
        <v>153</v>
      </c>
      <c r="B156" s="31" t="s">
        <v>262</v>
      </c>
      <c r="C156" s="32" t="s">
        <v>575</v>
      </c>
      <c r="D156" s="32" t="s">
        <v>576</v>
      </c>
      <c r="E156" s="31" t="s">
        <v>635</v>
      </c>
      <c r="F156" s="31" t="s">
        <v>636</v>
      </c>
      <c r="G156" s="31">
        <v>2020</v>
      </c>
      <c r="H156" s="31"/>
      <c r="I156" s="31"/>
      <c r="J156" s="47">
        <v>18050</v>
      </c>
      <c r="K156" s="33">
        <v>3.5700000000000003E-2</v>
      </c>
      <c r="L156" s="53">
        <f t="shared" si="0"/>
        <v>644.38499999999999</v>
      </c>
      <c r="M156" s="57" t="s">
        <v>1465</v>
      </c>
    </row>
    <row r="157" spans="1:13" x14ac:dyDescent="0.35">
      <c r="A157" s="31">
        <v>154</v>
      </c>
      <c r="B157" s="31" t="s">
        <v>262</v>
      </c>
      <c r="C157" s="32" t="s">
        <v>575</v>
      </c>
      <c r="D157" s="32" t="s">
        <v>576</v>
      </c>
      <c r="E157" s="31" t="s">
        <v>637</v>
      </c>
      <c r="F157" s="31" t="s">
        <v>638</v>
      </c>
      <c r="G157" s="31">
        <v>2020</v>
      </c>
      <c r="H157" s="31"/>
      <c r="I157" s="31"/>
      <c r="J157" s="47">
        <v>18050</v>
      </c>
      <c r="K157" s="33">
        <v>3.5700000000000003E-2</v>
      </c>
      <c r="L157" s="53">
        <f t="shared" si="0"/>
        <v>644.38499999999999</v>
      </c>
      <c r="M157" s="57" t="s">
        <v>1465</v>
      </c>
    </row>
    <row r="158" spans="1:13" x14ac:dyDescent="0.35">
      <c r="A158" s="31">
        <v>155</v>
      </c>
      <c r="B158" s="31" t="s">
        <v>262</v>
      </c>
      <c r="C158" s="32" t="s">
        <v>575</v>
      </c>
      <c r="D158" s="32" t="s">
        <v>576</v>
      </c>
      <c r="E158" s="31" t="s">
        <v>639</v>
      </c>
      <c r="F158" s="31" t="s">
        <v>640</v>
      </c>
      <c r="G158" s="31">
        <v>2020</v>
      </c>
      <c r="H158" s="31"/>
      <c r="I158" s="31"/>
      <c r="J158" s="47">
        <v>18050</v>
      </c>
      <c r="K158" s="33">
        <v>3.5700000000000003E-2</v>
      </c>
      <c r="L158" s="53">
        <f t="shared" si="0"/>
        <v>644.38499999999999</v>
      </c>
      <c r="M158" s="57" t="s">
        <v>1465</v>
      </c>
    </row>
    <row r="159" spans="1:13" x14ac:dyDescent="0.35">
      <c r="A159" s="31">
        <v>156</v>
      </c>
      <c r="B159" s="31" t="s">
        <v>262</v>
      </c>
      <c r="C159" s="32" t="s">
        <v>575</v>
      </c>
      <c r="D159" s="32" t="s">
        <v>576</v>
      </c>
      <c r="E159" s="31" t="s">
        <v>641</v>
      </c>
      <c r="F159" s="31" t="s">
        <v>642</v>
      </c>
      <c r="G159" s="31">
        <v>2020</v>
      </c>
      <c r="H159" s="31"/>
      <c r="I159" s="31"/>
      <c r="J159" s="47">
        <v>18050</v>
      </c>
      <c r="K159" s="33">
        <v>3.5700000000000003E-2</v>
      </c>
      <c r="L159" s="53">
        <f t="shared" si="0"/>
        <v>644.38499999999999</v>
      </c>
      <c r="M159" s="57" t="s">
        <v>1465</v>
      </c>
    </row>
    <row r="160" spans="1:13" x14ac:dyDescent="0.35">
      <c r="A160" s="31">
        <v>157</v>
      </c>
      <c r="B160" s="31" t="s">
        <v>262</v>
      </c>
      <c r="C160" s="32" t="s">
        <v>575</v>
      </c>
      <c r="D160" s="32" t="s">
        <v>576</v>
      </c>
      <c r="E160" s="31" t="s">
        <v>643</v>
      </c>
      <c r="F160" s="31" t="s">
        <v>644</v>
      </c>
      <c r="G160" s="31">
        <v>2020</v>
      </c>
      <c r="H160" s="31"/>
      <c r="I160" s="31"/>
      <c r="J160" s="47">
        <v>18050</v>
      </c>
      <c r="K160" s="33">
        <v>3.5700000000000003E-2</v>
      </c>
      <c r="L160" s="53">
        <f t="shared" si="0"/>
        <v>644.38499999999999</v>
      </c>
      <c r="M160" s="57" t="s">
        <v>1465</v>
      </c>
    </row>
    <row r="161" spans="1:13" x14ac:dyDescent="0.35">
      <c r="A161" s="31">
        <v>158</v>
      </c>
      <c r="B161" s="31" t="s">
        <v>262</v>
      </c>
      <c r="C161" s="32" t="s">
        <v>575</v>
      </c>
      <c r="D161" s="32" t="s">
        <v>576</v>
      </c>
      <c r="E161" s="31" t="s">
        <v>645</v>
      </c>
      <c r="F161" s="31" t="s">
        <v>646</v>
      </c>
      <c r="G161" s="31">
        <v>2020</v>
      </c>
      <c r="H161" s="31"/>
      <c r="I161" s="31"/>
      <c r="J161" s="47">
        <v>18050</v>
      </c>
      <c r="K161" s="33">
        <v>3.5700000000000003E-2</v>
      </c>
      <c r="L161" s="53">
        <f t="shared" si="0"/>
        <v>644.38499999999999</v>
      </c>
      <c r="M161" s="57" t="s">
        <v>1465</v>
      </c>
    </row>
    <row r="162" spans="1:13" x14ac:dyDescent="0.35">
      <c r="A162" s="31">
        <v>159</v>
      </c>
      <c r="B162" s="31" t="s">
        <v>262</v>
      </c>
      <c r="C162" s="32" t="s">
        <v>575</v>
      </c>
      <c r="D162" s="32" t="s">
        <v>576</v>
      </c>
      <c r="E162" s="31" t="s">
        <v>647</v>
      </c>
      <c r="F162" s="31" t="s">
        <v>648</v>
      </c>
      <c r="G162" s="31">
        <v>2020</v>
      </c>
      <c r="H162" s="31"/>
      <c r="I162" s="31"/>
      <c r="J162" s="47">
        <v>18050</v>
      </c>
      <c r="K162" s="33">
        <v>3.5700000000000003E-2</v>
      </c>
      <c r="L162" s="53">
        <f t="shared" si="0"/>
        <v>644.38499999999999</v>
      </c>
      <c r="M162" s="57" t="s">
        <v>1465</v>
      </c>
    </row>
    <row r="163" spans="1:13" x14ac:dyDescent="0.35">
      <c r="A163" s="31">
        <v>160</v>
      </c>
      <c r="B163" s="31" t="s">
        <v>262</v>
      </c>
      <c r="C163" s="32" t="s">
        <v>575</v>
      </c>
      <c r="D163" s="32" t="s">
        <v>576</v>
      </c>
      <c r="E163" s="31" t="s">
        <v>649</v>
      </c>
      <c r="F163" s="31" t="s">
        <v>650</v>
      </c>
      <c r="G163" s="31">
        <v>2020</v>
      </c>
      <c r="H163" s="31"/>
      <c r="I163" s="31"/>
      <c r="J163" s="47">
        <v>18050</v>
      </c>
      <c r="K163" s="33">
        <v>3.5700000000000003E-2</v>
      </c>
      <c r="L163" s="53">
        <f t="shared" si="0"/>
        <v>644.38499999999999</v>
      </c>
      <c r="M163" s="57" t="s">
        <v>1465</v>
      </c>
    </row>
    <row r="164" spans="1:13" x14ac:dyDescent="0.35">
      <c r="A164" s="31">
        <v>161</v>
      </c>
      <c r="B164" s="31" t="s">
        <v>262</v>
      </c>
      <c r="C164" s="32" t="s">
        <v>575</v>
      </c>
      <c r="D164" s="32" t="s">
        <v>576</v>
      </c>
      <c r="E164" s="31" t="s">
        <v>651</v>
      </c>
      <c r="F164" s="31" t="s">
        <v>652</v>
      </c>
      <c r="G164" s="31">
        <v>2020</v>
      </c>
      <c r="H164" s="31"/>
      <c r="I164" s="31"/>
      <c r="J164" s="47">
        <v>18050</v>
      </c>
      <c r="K164" s="33">
        <v>3.5700000000000003E-2</v>
      </c>
      <c r="L164" s="53">
        <f t="shared" si="0"/>
        <v>644.38499999999999</v>
      </c>
      <c r="M164" s="57" t="s">
        <v>1465</v>
      </c>
    </row>
    <row r="165" spans="1:13" x14ac:dyDescent="0.35">
      <c r="A165" s="31">
        <v>162</v>
      </c>
      <c r="B165" s="31" t="s">
        <v>262</v>
      </c>
      <c r="C165" s="32" t="s">
        <v>575</v>
      </c>
      <c r="D165" s="32" t="s">
        <v>576</v>
      </c>
      <c r="E165" s="31" t="s">
        <v>653</v>
      </c>
      <c r="F165" s="31" t="s">
        <v>654</v>
      </c>
      <c r="G165" s="31">
        <v>2020</v>
      </c>
      <c r="H165" s="31"/>
      <c r="I165" s="31"/>
      <c r="J165" s="47">
        <v>18050</v>
      </c>
      <c r="K165" s="33">
        <v>3.5700000000000003E-2</v>
      </c>
      <c r="L165" s="53">
        <f t="shared" si="0"/>
        <v>644.38499999999999</v>
      </c>
      <c r="M165" s="57" t="s">
        <v>1465</v>
      </c>
    </row>
    <row r="166" spans="1:13" x14ac:dyDescent="0.35">
      <c r="A166" s="31">
        <v>163</v>
      </c>
      <c r="B166" s="31" t="s">
        <v>262</v>
      </c>
      <c r="C166" s="32" t="s">
        <v>575</v>
      </c>
      <c r="D166" s="32" t="s">
        <v>576</v>
      </c>
      <c r="E166" s="31" t="s">
        <v>655</v>
      </c>
      <c r="F166" s="31" t="s">
        <v>656</v>
      </c>
      <c r="G166" s="31">
        <v>2020</v>
      </c>
      <c r="H166" s="31"/>
      <c r="I166" s="31"/>
      <c r="J166" s="47">
        <v>18050</v>
      </c>
      <c r="K166" s="33">
        <v>3.5700000000000003E-2</v>
      </c>
      <c r="L166" s="53">
        <f t="shared" si="0"/>
        <v>644.38499999999999</v>
      </c>
      <c r="M166" s="57" t="s">
        <v>1465</v>
      </c>
    </row>
    <row r="167" spans="1:13" x14ac:dyDescent="0.35">
      <c r="A167" s="31">
        <v>164</v>
      </c>
      <c r="B167" s="31" t="s">
        <v>262</v>
      </c>
      <c r="C167" s="32" t="s">
        <v>575</v>
      </c>
      <c r="D167" s="32" t="s">
        <v>576</v>
      </c>
      <c r="E167" s="31" t="s">
        <v>657</v>
      </c>
      <c r="F167" s="31" t="s">
        <v>658</v>
      </c>
      <c r="G167" s="31">
        <v>2020</v>
      </c>
      <c r="H167" s="31"/>
      <c r="I167" s="31"/>
      <c r="J167" s="47">
        <v>18050</v>
      </c>
      <c r="K167" s="33">
        <v>3.5700000000000003E-2</v>
      </c>
      <c r="L167" s="53">
        <f t="shared" si="0"/>
        <v>644.38499999999999</v>
      </c>
      <c r="M167" s="57" t="s">
        <v>1465</v>
      </c>
    </row>
    <row r="168" spans="1:13" x14ac:dyDescent="0.35">
      <c r="A168" s="31">
        <v>165</v>
      </c>
      <c r="B168" s="31" t="s">
        <v>262</v>
      </c>
      <c r="C168" s="32" t="s">
        <v>575</v>
      </c>
      <c r="D168" s="32" t="s">
        <v>576</v>
      </c>
      <c r="E168" s="31" t="s">
        <v>659</v>
      </c>
      <c r="F168" s="31" t="s">
        <v>660</v>
      </c>
      <c r="G168" s="31">
        <v>2020</v>
      </c>
      <c r="H168" s="31"/>
      <c r="I168" s="31"/>
      <c r="J168" s="47">
        <v>18050</v>
      </c>
      <c r="K168" s="33">
        <v>3.5700000000000003E-2</v>
      </c>
      <c r="L168" s="53">
        <f t="shared" si="0"/>
        <v>644.38499999999999</v>
      </c>
      <c r="M168" s="57" t="s">
        <v>1465</v>
      </c>
    </row>
    <row r="169" spans="1:13" x14ac:dyDescent="0.35">
      <c r="A169" s="31">
        <v>166</v>
      </c>
      <c r="B169" s="31" t="s">
        <v>262</v>
      </c>
      <c r="C169" s="32" t="s">
        <v>575</v>
      </c>
      <c r="D169" s="32" t="s">
        <v>576</v>
      </c>
      <c r="E169" s="31" t="s">
        <v>661</v>
      </c>
      <c r="F169" s="31" t="s">
        <v>662</v>
      </c>
      <c r="G169" s="31">
        <v>2020</v>
      </c>
      <c r="H169" s="31"/>
      <c r="I169" s="31"/>
      <c r="J169" s="47">
        <v>18050</v>
      </c>
      <c r="K169" s="33">
        <v>3.5700000000000003E-2</v>
      </c>
      <c r="L169" s="53">
        <f t="shared" si="0"/>
        <v>644.38499999999999</v>
      </c>
      <c r="M169" s="57" t="s">
        <v>1465</v>
      </c>
    </row>
    <row r="170" spans="1:13" x14ac:dyDescent="0.35">
      <c r="A170" s="31">
        <v>167</v>
      </c>
      <c r="B170" s="31" t="s">
        <v>262</v>
      </c>
      <c r="C170" s="32" t="s">
        <v>575</v>
      </c>
      <c r="D170" s="32" t="s">
        <v>576</v>
      </c>
      <c r="E170" s="31" t="s">
        <v>663</v>
      </c>
      <c r="F170" s="31" t="s">
        <v>664</v>
      </c>
      <c r="G170" s="31">
        <v>2020</v>
      </c>
      <c r="H170" s="31"/>
      <c r="I170" s="31"/>
      <c r="J170" s="47">
        <v>18050</v>
      </c>
      <c r="K170" s="33">
        <v>3.5700000000000003E-2</v>
      </c>
      <c r="L170" s="53">
        <f t="shared" si="0"/>
        <v>644.38499999999999</v>
      </c>
      <c r="M170" s="57" t="s">
        <v>1465</v>
      </c>
    </row>
    <row r="171" spans="1:13" x14ac:dyDescent="0.35">
      <c r="A171" s="31">
        <v>168</v>
      </c>
      <c r="B171" s="31" t="s">
        <v>262</v>
      </c>
      <c r="C171" s="32" t="s">
        <v>575</v>
      </c>
      <c r="D171" s="32" t="s">
        <v>576</v>
      </c>
      <c r="E171" s="31" t="s">
        <v>665</v>
      </c>
      <c r="F171" s="31" t="s">
        <v>666</v>
      </c>
      <c r="G171" s="31">
        <v>2020</v>
      </c>
      <c r="H171" s="31"/>
      <c r="I171" s="31"/>
      <c r="J171" s="47">
        <v>18050</v>
      </c>
      <c r="K171" s="33">
        <v>3.5700000000000003E-2</v>
      </c>
      <c r="L171" s="53">
        <f t="shared" si="0"/>
        <v>644.38499999999999</v>
      </c>
      <c r="M171" s="57" t="s">
        <v>1465</v>
      </c>
    </row>
    <row r="172" spans="1:13" x14ac:dyDescent="0.35">
      <c r="A172" s="31">
        <v>169</v>
      </c>
      <c r="B172" s="31" t="s">
        <v>262</v>
      </c>
      <c r="C172" s="32" t="s">
        <v>575</v>
      </c>
      <c r="D172" s="32" t="s">
        <v>576</v>
      </c>
      <c r="E172" s="31" t="s">
        <v>667</v>
      </c>
      <c r="F172" s="31" t="s">
        <v>668</v>
      </c>
      <c r="G172" s="31">
        <v>2020</v>
      </c>
      <c r="H172" s="31"/>
      <c r="I172" s="31"/>
      <c r="J172" s="47">
        <v>18050</v>
      </c>
      <c r="K172" s="33">
        <v>3.5700000000000003E-2</v>
      </c>
      <c r="L172" s="53">
        <f t="shared" si="0"/>
        <v>644.38499999999999</v>
      </c>
      <c r="M172" s="57" t="s">
        <v>1465</v>
      </c>
    </row>
    <row r="173" spans="1:13" x14ac:dyDescent="0.35">
      <c r="A173" s="31">
        <v>170</v>
      </c>
      <c r="B173" s="31" t="s">
        <v>262</v>
      </c>
      <c r="C173" s="32" t="s">
        <v>575</v>
      </c>
      <c r="D173" s="32" t="s">
        <v>576</v>
      </c>
      <c r="E173" s="31" t="s">
        <v>669</v>
      </c>
      <c r="F173" s="31" t="s">
        <v>670</v>
      </c>
      <c r="G173" s="31">
        <v>2020</v>
      </c>
      <c r="H173" s="31"/>
      <c r="I173" s="31"/>
      <c r="J173" s="47">
        <v>18050</v>
      </c>
      <c r="K173" s="33">
        <v>3.5700000000000003E-2</v>
      </c>
      <c r="L173" s="53">
        <f t="shared" si="0"/>
        <v>644.38499999999999</v>
      </c>
      <c r="M173" s="57" t="s">
        <v>1465</v>
      </c>
    </row>
    <row r="174" spans="1:13" x14ac:dyDescent="0.35">
      <c r="A174" s="31">
        <v>171</v>
      </c>
      <c r="B174" s="31" t="s">
        <v>262</v>
      </c>
      <c r="C174" s="32" t="s">
        <v>575</v>
      </c>
      <c r="D174" s="32" t="s">
        <v>576</v>
      </c>
      <c r="E174" s="31" t="s">
        <v>671</v>
      </c>
      <c r="F174" s="31" t="s">
        <v>672</v>
      </c>
      <c r="G174" s="31">
        <v>2020</v>
      </c>
      <c r="H174" s="31"/>
      <c r="I174" s="31"/>
      <c r="J174" s="47">
        <v>18050</v>
      </c>
      <c r="K174" s="33">
        <v>3.5700000000000003E-2</v>
      </c>
      <c r="L174" s="53">
        <f t="shared" si="0"/>
        <v>644.38499999999999</v>
      </c>
      <c r="M174" s="57" t="s">
        <v>1465</v>
      </c>
    </row>
    <row r="175" spans="1:13" x14ac:dyDescent="0.35">
      <c r="A175" s="31">
        <v>172</v>
      </c>
      <c r="B175" s="31" t="s">
        <v>262</v>
      </c>
      <c r="C175" s="32" t="s">
        <v>575</v>
      </c>
      <c r="D175" s="32" t="s">
        <v>576</v>
      </c>
      <c r="E175" s="31" t="s">
        <v>673</v>
      </c>
      <c r="F175" s="31" t="s">
        <v>674</v>
      </c>
      <c r="G175" s="31">
        <v>2020</v>
      </c>
      <c r="H175" s="31"/>
      <c r="I175" s="31"/>
      <c r="J175" s="47">
        <v>18050</v>
      </c>
      <c r="K175" s="33">
        <v>3.5700000000000003E-2</v>
      </c>
      <c r="L175" s="53">
        <f t="shared" si="0"/>
        <v>644.38499999999999</v>
      </c>
      <c r="M175" s="57" t="s">
        <v>1465</v>
      </c>
    </row>
    <row r="176" spans="1:13" x14ac:dyDescent="0.35">
      <c r="A176" s="31">
        <v>173</v>
      </c>
      <c r="B176" s="31" t="s">
        <v>262</v>
      </c>
      <c r="C176" s="32" t="s">
        <v>575</v>
      </c>
      <c r="D176" s="32" t="s">
        <v>576</v>
      </c>
      <c r="E176" s="31" t="s">
        <v>675</v>
      </c>
      <c r="F176" s="31" t="s">
        <v>676</v>
      </c>
      <c r="G176" s="31">
        <v>2020</v>
      </c>
      <c r="H176" s="31"/>
      <c r="I176" s="31"/>
      <c r="J176" s="47">
        <v>18050</v>
      </c>
      <c r="K176" s="33">
        <v>3.5700000000000003E-2</v>
      </c>
      <c r="L176" s="53">
        <f t="shared" si="0"/>
        <v>644.38499999999999</v>
      </c>
      <c r="M176" s="57" t="s">
        <v>1465</v>
      </c>
    </row>
    <row r="177" spans="1:13" x14ac:dyDescent="0.35">
      <c r="A177" s="31">
        <v>174</v>
      </c>
      <c r="B177" s="31" t="s">
        <v>262</v>
      </c>
      <c r="C177" s="32" t="s">
        <v>575</v>
      </c>
      <c r="D177" s="32" t="s">
        <v>576</v>
      </c>
      <c r="E177" s="31" t="s">
        <v>677</v>
      </c>
      <c r="F177" s="31" t="s">
        <v>678</v>
      </c>
      <c r="G177" s="31">
        <v>2020</v>
      </c>
      <c r="H177" s="31"/>
      <c r="I177" s="31"/>
      <c r="J177" s="47">
        <v>18050</v>
      </c>
      <c r="K177" s="33">
        <v>3.5700000000000003E-2</v>
      </c>
      <c r="L177" s="53">
        <f t="shared" si="0"/>
        <v>644.38499999999999</v>
      </c>
      <c r="M177" s="57" t="s">
        <v>1465</v>
      </c>
    </row>
    <row r="178" spans="1:13" x14ac:dyDescent="0.35">
      <c r="A178" s="31">
        <v>175</v>
      </c>
      <c r="B178" s="31" t="s">
        <v>262</v>
      </c>
      <c r="C178" s="32" t="s">
        <v>575</v>
      </c>
      <c r="D178" s="32" t="s">
        <v>576</v>
      </c>
      <c r="E178" s="31" t="s">
        <v>679</v>
      </c>
      <c r="F178" s="31" t="s">
        <v>680</v>
      </c>
      <c r="G178" s="31">
        <v>2020</v>
      </c>
      <c r="H178" s="31"/>
      <c r="I178" s="31"/>
      <c r="J178" s="47">
        <v>18050</v>
      </c>
      <c r="K178" s="33">
        <v>3.5700000000000003E-2</v>
      </c>
      <c r="L178" s="53">
        <f t="shared" si="0"/>
        <v>644.38499999999999</v>
      </c>
      <c r="M178" s="57" t="s">
        <v>1465</v>
      </c>
    </row>
    <row r="179" spans="1:13" x14ac:dyDescent="0.35">
      <c r="A179" s="31">
        <v>176</v>
      </c>
      <c r="B179" s="31" t="s">
        <v>262</v>
      </c>
      <c r="C179" s="32" t="s">
        <v>575</v>
      </c>
      <c r="D179" s="32" t="s">
        <v>576</v>
      </c>
      <c r="E179" s="31" t="s">
        <v>681</v>
      </c>
      <c r="F179" s="31" t="s">
        <v>682</v>
      </c>
      <c r="G179" s="31">
        <v>2020</v>
      </c>
      <c r="H179" s="31"/>
      <c r="I179" s="31"/>
      <c r="J179" s="47">
        <v>18050</v>
      </c>
      <c r="K179" s="33">
        <v>3.5700000000000003E-2</v>
      </c>
      <c r="L179" s="53">
        <f t="shared" si="0"/>
        <v>644.38499999999999</v>
      </c>
      <c r="M179" s="57" t="s">
        <v>1465</v>
      </c>
    </row>
    <row r="180" spans="1:13" x14ac:dyDescent="0.35">
      <c r="A180" s="31">
        <v>177</v>
      </c>
      <c r="B180" s="31" t="s">
        <v>262</v>
      </c>
      <c r="C180" s="32" t="s">
        <v>575</v>
      </c>
      <c r="D180" s="32" t="s">
        <v>576</v>
      </c>
      <c r="E180" s="31" t="s">
        <v>683</v>
      </c>
      <c r="F180" s="31" t="s">
        <v>684</v>
      </c>
      <c r="G180" s="31">
        <v>2020</v>
      </c>
      <c r="H180" s="31"/>
      <c r="I180" s="31"/>
      <c r="J180" s="47">
        <v>18050</v>
      </c>
      <c r="K180" s="33">
        <v>3.5700000000000003E-2</v>
      </c>
      <c r="L180" s="53">
        <f t="shared" si="0"/>
        <v>644.38499999999999</v>
      </c>
      <c r="M180" s="57" t="s">
        <v>1465</v>
      </c>
    </row>
    <row r="181" spans="1:13" x14ac:dyDescent="0.35">
      <c r="A181" s="31">
        <v>178</v>
      </c>
      <c r="B181" s="31" t="s">
        <v>262</v>
      </c>
      <c r="C181" s="32" t="s">
        <v>575</v>
      </c>
      <c r="D181" s="32" t="s">
        <v>576</v>
      </c>
      <c r="E181" s="31" t="s">
        <v>685</v>
      </c>
      <c r="F181" s="31" t="s">
        <v>686</v>
      </c>
      <c r="G181" s="31">
        <v>2020</v>
      </c>
      <c r="H181" s="31"/>
      <c r="I181" s="31"/>
      <c r="J181" s="47">
        <v>18050</v>
      </c>
      <c r="K181" s="33">
        <v>3.5700000000000003E-2</v>
      </c>
      <c r="L181" s="53">
        <f t="shared" si="0"/>
        <v>644.38499999999999</v>
      </c>
      <c r="M181" s="57" t="s">
        <v>1465</v>
      </c>
    </row>
    <row r="182" spans="1:13" x14ac:dyDescent="0.35">
      <c r="A182" s="31">
        <v>179</v>
      </c>
      <c r="B182" s="31" t="s">
        <v>262</v>
      </c>
      <c r="C182" s="32" t="s">
        <v>575</v>
      </c>
      <c r="D182" s="32" t="s">
        <v>576</v>
      </c>
      <c r="E182" s="31" t="s">
        <v>687</v>
      </c>
      <c r="F182" s="31" t="s">
        <v>688</v>
      </c>
      <c r="G182" s="31">
        <v>2020</v>
      </c>
      <c r="H182" s="31"/>
      <c r="I182" s="31"/>
      <c r="J182" s="47">
        <v>18050</v>
      </c>
      <c r="K182" s="33">
        <v>3.5700000000000003E-2</v>
      </c>
      <c r="L182" s="53">
        <f t="shared" si="0"/>
        <v>644.38499999999999</v>
      </c>
      <c r="M182" s="57" t="s">
        <v>1465</v>
      </c>
    </row>
    <row r="183" spans="1:13" x14ac:dyDescent="0.35">
      <c r="A183" s="31">
        <v>180</v>
      </c>
      <c r="B183" s="31" t="s">
        <v>262</v>
      </c>
      <c r="C183" s="32" t="s">
        <v>575</v>
      </c>
      <c r="D183" s="32" t="s">
        <v>576</v>
      </c>
      <c r="E183" s="31" t="s">
        <v>689</v>
      </c>
      <c r="F183" s="31" t="s">
        <v>690</v>
      </c>
      <c r="G183" s="31">
        <v>2020</v>
      </c>
      <c r="H183" s="31"/>
      <c r="I183" s="31"/>
      <c r="J183" s="47">
        <v>18050</v>
      </c>
      <c r="K183" s="33">
        <v>3.5700000000000003E-2</v>
      </c>
      <c r="L183" s="53">
        <f t="shared" si="0"/>
        <v>644.38499999999999</v>
      </c>
      <c r="M183" s="57" t="s">
        <v>1465</v>
      </c>
    </row>
    <row r="184" spans="1:13" x14ac:dyDescent="0.35">
      <c r="A184" s="31">
        <v>181</v>
      </c>
      <c r="B184" s="31" t="s">
        <v>262</v>
      </c>
      <c r="C184" s="32" t="s">
        <v>575</v>
      </c>
      <c r="D184" s="32" t="s">
        <v>576</v>
      </c>
      <c r="E184" s="31" t="s">
        <v>691</v>
      </c>
      <c r="F184" s="31" t="s">
        <v>692</v>
      </c>
      <c r="G184" s="31">
        <v>2020</v>
      </c>
      <c r="H184" s="31"/>
      <c r="I184" s="31"/>
      <c r="J184" s="47">
        <v>18050</v>
      </c>
      <c r="K184" s="33">
        <v>3.5700000000000003E-2</v>
      </c>
      <c r="L184" s="53">
        <f t="shared" si="0"/>
        <v>644.38499999999999</v>
      </c>
      <c r="M184" s="57" t="s">
        <v>1465</v>
      </c>
    </row>
    <row r="185" spans="1:13" x14ac:dyDescent="0.35">
      <c r="A185" s="31">
        <v>182</v>
      </c>
      <c r="B185" s="31" t="s">
        <v>262</v>
      </c>
      <c r="C185" s="32" t="s">
        <v>575</v>
      </c>
      <c r="D185" s="32" t="s">
        <v>576</v>
      </c>
      <c r="E185" s="31" t="s">
        <v>693</v>
      </c>
      <c r="F185" s="31" t="s">
        <v>694</v>
      </c>
      <c r="G185" s="31">
        <v>2020</v>
      </c>
      <c r="H185" s="31"/>
      <c r="I185" s="31"/>
      <c r="J185" s="47">
        <v>18050</v>
      </c>
      <c r="K185" s="33">
        <v>3.5700000000000003E-2</v>
      </c>
      <c r="L185" s="53">
        <f t="shared" si="0"/>
        <v>644.38499999999999</v>
      </c>
      <c r="M185" s="57" t="s">
        <v>1465</v>
      </c>
    </row>
    <row r="186" spans="1:13" x14ac:dyDescent="0.35">
      <c r="A186" s="31">
        <v>183</v>
      </c>
      <c r="B186" s="31" t="s">
        <v>262</v>
      </c>
      <c r="C186" s="32" t="s">
        <v>575</v>
      </c>
      <c r="D186" s="32" t="s">
        <v>576</v>
      </c>
      <c r="E186" s="31" t="s">
        <v>695</v>
      </c>
      <c r="F186" s="31" t="s">
        <v>696</v>
      </c>
      <c r="G186" s="31">
        <v>2020</v>
      </c>
      <c r="H186" s="31"/>
      <c r="I186" s="31"/>
      <c r="J186" s="47">
        <v>18050</v>
      </c>
      <c r="K186" s="33">
        <v>3.5700000000000003E-2</v>
      </c>
      <c r="L186" s="53">
        <f t="shared" si="0"/>
        <v>644.38499999999999</v>
      </c>
      <c r="M186" s="57" t="s">
        <v>1465</v>
      </c>
    </row>
    <row r="187" spans="1:13" x14ac:dyDescent="0.35">
      <c r="A187" s="31">
        <v>184</v>
      </c>
      <c r="B187" s="31" t="s">
        <v>262</v>
      </c>
      <c r="C187" s="32" t="s">
        <v>575</v>
      </c>
      <c r="D187" s="32" t="s">
        <v>576</v>
      </c>
      <c r="E187" s="31" t="s">
        <v>697</v>
      </c>
      <c r="F187" s="31" t="s">
        <v>698</v>
      </c>
      <c r="G187" s="31">
        <v>2020</v>
      </c>
      <c r="H187" s="31"/>
      <c r="I187" s="31"/>
      <c r="J187" s="47">
        <v>18050</v>
      </c>
      <c r="K187" s="33">
        <v>3.5700000000000003E-2</v>
      </c>
      <c r="L187" s="53">
        <f t="shared" si="0"/>
        <v>644.38499999999999</v>
      </c>
      <c r="M187" s="57" t="s">
        <v>1465</v>
      </c>
    </row>
    <row r="188" spans="1:13" x14ac:dyDescent="0.35">
      <c r="A188" s="31">
        <v>185</v>
      </c>
      <c r="B188" s="31" t="s">
        <v>262</v>
      </c>
      <c r="C188" s="32" t="s">
        <v>575</v>
      </c>
      <c r="D188" s="32" t="s">
        <v>576</v>
      </c>
      <c r="E188" s="31" t="s">
        <v>699</v>
      </c>
      <c r="F188" s="31" t="s">
        <v>700</v>
      </c>
      <c r="G188" s="31">
        <v>2020</v>
      </c>
      <c r="H188" s="31"/>
      <c r="I188" s="31"/>
      <c r="J188" s="47">
        <v>18050</v>
      </c>
      <c r="K188" s="33">
        <v>3.5700000000000003E-2</v>
      </c>
      <c r="L188" s="53">
        <f t="shared" si="0"/>
        <v>644.38499999999999</v>
      </c>
      <c r="M188" s="57" t="s">
        <v>1465</v>
      </c>
    </row>
    <row r="189" spans="1:13" x14ac:dyDescent="0.35">
      <c r="A189" s="31">
        <v>186</v>
      </c>
      <c r="B189" s="31" t="s">
        <v>262</v>
      </c>
      <c r="C189" s="32" t="s">
        <v>575</v>
      </c>
      <c r="D189" s="32" t="s">
        <v>576</v>
      </c>
      <c r="E189" s="31" t="s">
        <v>701</v>
      </c>
      <c r="F189" s="31" t="s">
        <v>702</v>
      </c>
      <c r="G189" s="31">
        <v>2020</v>
      </c>
      <c r="H189" s="31"/>
      <c r="I189" s="31"/>
      <c r="J189" s="47">
        <v>18050</v>
      </c>
      <c r="K189" s="33">
        <v>3.5700000000000003E-2</v>
      </c>
      <c r="L189" s="53">
        <f t="shared" si="0"/>
        <v>644.38499999999999</v>
      </c>
      <c r="M189" s="57" t="s">
        <v>1465</v>
      </c>
    </row>
    <row r="190" spans="1:13" x14ac:dyDescent="0.35">
      <c r="A190" s="31">
        <v>187</v>
      </c>
      <c r="B190" s="31" t="s">
        <v>262</v>
      </c>
      <c r="C190" s="32" t="s">
        <v>575</v>
      </c>
      <c r="D190" s="32" t="s">
        <v>576</v>
      </c>
      <c r="E190" s="31" t="s">
        <v>703</v>
      </c>
      <c r="F190" s="31" t="s">
        <v>704</v>
      </c>
      <c r="G190" s="31">
        <v>2020</v>
      </c>
      <c r="H190" s="31"/>
      <c r="I190" s="31"/>
      <c r="J190" s="47">
        <v>18050</v>
      </c>
      <c r="K190" s="33">
        <v>3.5700000000000003E-2</v>
      </c>
      <c r="L190" s="53">
        <f t="shared" si="0"/>
        <v>644.38499999999999</v>
      </c>
      <c r="M190" s="57" t="s">
        <v>1465</v>
      </c>
    </row>
    <row r="191" spans="1:13" x14ac:dyDescent="0.35">
      <c r="A191" s="31">
        <v>188</v>
      </c>
      <c r="B191" s="31" t="s">
        <v>262</v>
      </c>
      <c r="C191" s="32" t="s">
        <v>575</v>
      </c>
      <c r="D191" s="32" t="s">
        <v>576</v>
      </c>
      <c r="E191" s="31" t="s">
        <v>705</v>
      </c>
      <c r="F191" s="31" t="s">
        <v>706</v>
      </c>
      <c r="G191" s="31">
        <v>2020</v>
      </c>
      <c r="H191" s="31"/>
      <c r="I191" s="31"/>
      <c r="J191" s="47">
        <v>18050</v>
      </c>
      <c r="K191" s="33">
        <v>3.5700000000000003E-2</v>
      </c>
      <c r="L191" s="53">
        <f t="shared" si="0"/>
        <v>644.38499999999999</v>
      </c>
      <c r="M191" s="57" t="s">
        <v>1465</v>
      </c>
    </row>
    <row r="192" spans="1:13" x14ac:dyDescent="0.35">
      <c r="A192" s="31">
        <v>189</v>
      </c>
      <c r="B192" s="31" t="s">
        <v>262</v>
      </c>
      <c r="C192" s="32" t="s">
        <v>575</v>
      </c>
      <c r="D192" s="32" t="s">
        <v>576</v>
      </c>
      <c r="E192" s="31" t="s">
        <v>707</v>
      </c>
      <c r="F192" s="31" t="s">
        <v>708</v>
      </c>
      <c r="G192" s="31">
        <v>2020</v>
      </c>
      <c r="H192" s="31"/>
      <c r="I192" s="31"/>
      <c r="J192" s="47">
        <v>18050</v>
      </c>
      <c r="K192" s="33">
        <v>3.5700000000000003E-2</v>
      </c>
      <c r="L192" s="53">
        <f t="shared" si="0"/>
        <v>644.38499999999999</v>
      </c>
      <c r="M192" s="57" t="s">
        <v>1465</v>
      </c>
    </row>
    <row r="193" spans="1:13" x14ac:dyDescent="0.35">
      <c r="A193" s="31">
        <v>190</v>
      </c>
      <c r="B193" s="31" t="s">
        <v>262</v>
      </c>
      <c r="C193" s="32" t="s">
        <v>575</v>
      </c>
      <c r="D193" s="32" t="s">
        <v>576</v>
      </c>
      <c r="E193" s="31" t="s">
        <v>709</v>
      </c>
      <c r="F193" s="31" t="s">
        <v>710</v>
      </c>
      <c r="G193" s="31">
        <v>2020</v>
      </c>
      <c r="H193" s="31"/>
      <c r="I193" s="31"/>
      <c r="J193" s="47">
        <v>18050</v>
      </c>
      <c r="K193" s="33">
        <v>3.5700000000000003E-2</v>
      </c>
      <c r="L193" s="53">
        <f t="shared" si="0"/>
        <v>644.38499999999999</v>
      </c>
      <c r="M193" s="57" t="s">
        <v>1465</v>
      </c>
    </row>
    <row r="194" spans="1:13" x14ac:dyDescent="0.35">
      <c r="A194" s="31">
        <v>191</v>
      </c>
      <c r="B194" s="31" t="s">
        <v>262</v>
      </c>
      <c r="C194" s="32" t="s">
        <v>575</v>
      </c>
      <c r="D194" s="32" t="s">
        <v>576</v>
      </c>
      <c r="E194" s="31" t="s">
        <v>711</v>
      </c>
      <c r="F194" s="31" t="s">
        <v>712</v>
      </c>
      <c r="G194" s="31">
        <v>2020</v>
      </c>
      <c r="H194" s="31"/>
      <c r="I194" s="31"/>
      <c r="J194" s="47">
        <v>18050</v>
      </c>
      <c r="K194" s="33">
        <v>3.5700000000000003E-2</v>
      </c>
      <c r="L194" s="53">
        <f t="shared" si="0"/>
        <v>644.38499999999999</v>
      </c>
      <c r="M194" s="57" t="s">
        <v>1465</v>
      </c>
    </row>
    <row r="195" spans="1:13" x14ac:dyDescent="0.35">
      <c r="A195" s="31">
        <v>192</v>
      </c>
      <c r="B195" s="31" t="s">
        <v>262</v>
      </c>
      <c r="C195" s="32" t="s">
        <v>575</v>
      </c>
      <c r="D195" s="32" t="s">
        <v>576</v>
      </c>
      <c r="E195" s="31" t="s">
        <v>713</v>
      </c>
      <c r="F195" s="31" t="s">
        <v>714</v>
      </c>
      <c r="G195" s="31">
        <v>2020</v>
      </c>
      <c r="H195" s="31"/>
      <c r="I195" s="31"/>
      <c r="J195" s="47">
        <v>18050</v>
      </c>
      <c r="K195" s="33">
        <v>3.5700000000000003E-2</v>
      </c>
      <c r="L195" s="53">
        <f t="shared" si="0"/>
        <v>644.38499999999999</v>
      </c>
      <c r="M195" s="57" t="s">
        <v>1465</v>
      </c>
    </row>
    <row r="196" spans="1:13" x14ac:dyDescent="0.35">
      <c r="A196" s="31">
        <v>193</v>
      </c>
      <c r="B196" s="31" t="s">
        <v>262</v>
      </c>
      <c r="C196" s="32" t="s">
        <v>575</v>
      </c>
      <c r="D196" s="32" t="s">
        <v>576</v>
      </c>
      <c r="E196" s="31" t="s">
        <v>715</v>
      </c>
      <c r="F196" s="31" t="s">
        <v>716</v>
      </c>
      <c r="G196" s="31">
        <v>2020</v>
      </c>
      <c r="H196" s="31"/>
      <c r="I196" s="31"/>
      <c r="J196" s="47">
        <v>18050</v>
      </c>
      <c r="K196" s="33">
        <v>3.5700000000000003E-2</v>
      </c>
      <c r="L196" s="53">
        <f t="shared" si="0"/>
        <v>644.38499999999999</v>
      </c>
      <c r="M196" s="57" t="s">
        <v>1465</v>
      </c>
    </row>
    <row r="197" spans="1:13" x14ac:dyDescent="0.35">
      <c r="A197" s="31">
        <v>194</v>
      </c>
      <c r="B197" s="31" t="s">
        <v>262</v>
      </c>
      <c r="C197" s="32" t="s">
        <v>575</v>
      </c>
      <c r="D197" s="32" t="s">
        <v>576</v>
      </c>
      <c r="E197" s="31" t="s">
        <v>717</v>
      </c>
      <c r="F197" s="31" t="s">
        <v>718</v>
      </c>
      <c r="G197" s="31">
        <v>2020</v>
      </c>
      <c r="H197" s="31"/>
      <c r="I197" s="31"/>
      <c r="J197" s="47">
        <v>18050</v>
      </c>
      <c r="K197" s="33">
        <v>3.5700000000000003E-2</v>
      </c>
      <c r="L197" s="53">
        <f t="shared" si="0"/>
        <v>644.38499999999999</v>
      </c>
      <c r="M197" s="57" t="s">
        <v>1465</v>
      </c>
    </row>
    <row r="198" spans="1:13" x14ac:dyDescent="0.35">
      <c r="A198" s="31">
        <v>195</v>
      </c>
      <c r="B198" s="31" t="s">
        <v>262</v>
      </c>
      <c r="C198" s="32" t="s">
        <v>575</v>
      </c>
      <c r="D198" s="32" t="s">
        <v>576</v>
      </c>
      <c r="E198" s="31" t="s">
        <v>719</v>
      </c>
      <c r="F198" s="31" t="s">
        <v>720</v>
      </c>
      <c r="G198" s="31">
        <v>2020</v>
      </c>
      <c r="H198" s="31"/>
      <c r="I198" s="31"/>
      <c r="J198" s="47">
        <v>18050</v>
      </c>
      <c r="K198" s="33">
        <v>3.5700000000000003E-2</v>
      </c>
      <c r="L198" s="53">
        <f t="shared" si="0"/>
        <v>644.38499999999999</v>
      </c>
      <c r="M198" s="57" t="s">
        <v>1465</v>
      </c>
    </row>
    <row r="199" spans="1:13" x14ac:dyDescent="0.35">
      <c r="A199" s="31">
        <v>196</v>
      </c>
      <c r="B199" s="31" t="s">
        <v>262</v>
      </c>
      <c r="C199" s="32" t="s">
        <v>575</v>
      </c>
      <c r="D199" s="32" t="s">
        <v>576</v>
      </c>
      <c r="E199" s="31" t="s">
        <v>721</v>
      </c>
      <c r="F199" s="31" t="s">
        <v>722</v>
      </c>
      <c r="G199" s="31">
        <v>2020</v>
      </c>
      <c r="H199" s="31"/>
      <c r="I199" s="31"/>
      <c r="J199" s="47">
        <v>18050</v>
      </c>
      <c r="K199" s="33">
        <v>3.5700000000000003E-2</v>
      </c>
      <c r="L199" s="53">
        <f t="shared" si="0"/>
        <v>644.38499999999999</v>
      </c>
      <c r="M199" s="57" t="s">
        <v>1465</v>
      </c>
    </row>
    <row r="200" spans="1:13" x14ac:dyDescent="0.35">
      <c r="A200" s="31">
        <v>197</v>
      </c>
      <c r="B200" s="31" t="s">
        <v>262</v>
      </c>
      <c r="C200" s="32" t="s">
        <v>575</v>
      </c>
      <c r="D200" s="32" t="s">
        <v>576</v>
      </c>
      <c r="E200" s="31" t="s">
        <v>723</v>
      </c>
      <c r="F200" s="31" t="s">
        <v>724</v>
      </c>
      <c r="G200" s="31">
        <v>2020</v>
      </c>
      <c r="H200" s="31"/>
      <c r="I200" s="31"/>
      <c r="J200" s="47">
        <v>18050</v>
      </c>
      <c r="K200" s="33">
        <v>3.5700000000000003E-2</v>
      </c>
      <c r="L200" s="53">
        <f t="shared" si="0"/>
        <v>644.38499999999999</v>
      </c>
      <c r="M200" s="57" t="s">
        <v>1465</v>
      </c>
    </row>
    <row r="201" spans="1:13" x14ac:dyDescent="0.35">
      <c r="A201" s="31">
        <v>198</v>
      </c>
      <c r="B201" s="31" t="s">
        <v>262</v>
      </c>
      <c r="C201" s="32" t="s">
        <v>575</v>
      </c>
      <c r="D201" s="32" t="s">
        <v>576</v>
      </c>
      <c r="E201" s="31" t="s">
        <v>725</v>
      </c>
      <c r="F201" s="31" t="s">
        <v>726</v>
      </c>
      <c r="G201" s="31">
        <v>2020</v>
      </c>
      <c r="H201" s="31"/>
      <c r="I201" s="31"/>
      <c r="J201" s="47">
        <v>18050</v>
      </c>
      <c r="K201" s="33">
        <v>3.5700000000000003E-2</v>
      </c>
      <c r="L201" s="53">
        <f t="shared" si="0"/>
        <v>644.38499999999999</v>
      </c>
      <c r="M201" s="57" t="s">
        <v>1465</v>
      </c>
    </row>
    <row r="202" spans="1:13" x14ac:dyDescent="0.35">
      <c r="A202" s="31">
        <v>199</v>
      </c>
      <c r="B202" s="31" t="s">
        <v>262</v>
      </c>
      <c r="C202" s="32" t="s">
        <v>575</v>
      </c>
      <c r="D202" s="32" t="s">
        <v>576</v>
      </c>
      <c r="E202" s="31" t="s">
        <v>727</v>
      </c>
      <c r="F202" s="31" t="s">
        <v>728</v>
      </c>
      <c r="G202" s="31">
        <v>2020</v>
      </c>
      <c r="H202" s="31"/>
      <c r="I202" s="31"/>
      <c r="J202" s="47">
        <v>18050</v>
      </c>
      <c r="K202" s="33">
        <v>3.5700000000000003E-2</v>
      </c>
      <c r="L202" s="53">
        <f t="shared" si="0"/>
        <v>644.38499999999999</v>
      </c>
      <c r="M202" s="57" t="s">
        <v>1465</v>
      </c>
    </row>
    <row r="203" spans="1:13" x14ac:dyDescent="0.35">
      <c r="A203" s="31">
        <v>200</v>
      </c>
      <c r="B203" s="31" t="s">
        <v>262</v>
      </c>
      <c r="C203" s="32" t="s">
        <v>575</v>
      </c>
      <c r="D203" s="32" t="s">
        <v>576</v>
      </c>
      <c r="E203" s="31" t="s">
        <v>729</v>
      </c>
      <c r="F203" s="31" t="s">
        <v>730</v>
      </c>
      <c r="G203" s="31">
        <v>2020</v>
      </c>
      <c r="H203" s="31"/>
      <c r="I203" s="31"/>
      <c r="J203" s="47">
        <v>18050</v>
      </c>
      <c r="K203" s="33">
        <v>3.5700000000000003E-2</v>
      </c>
      <c r="L203" s="53">
        <f t="shared" si="0"/>
        <v>644.38499999999999</v>
      </c>
      <c r="M203" s="57" t="s">
        <v>1465</v>
      </c>
    </row>
    <row r="204" spans="1:13" x14ac:dyDescent="0.35">
      <c r="A204" s="31">
        <v>201</v>
      </c>
      <c r="B204" s="31" t="s">
        <v>262</v>
      </c>
      <c r="C204" s="32" t="s">
        <v>575</v>
      </c>
      <c r="D204" s="32" t="s">
        <v>576</v>
      </c>
      <c r="E204" s="31" t="s">
        <v>731</v>
      </c>
      <c r="F204" s="31" t="s">
        <v>732</v>
      </c>
      <c r="G204" s="31">
        <v>2020</v>
      </c>
      <c r="H204" s="31"/>
      <c r="I204" s="31"/>
      <c r="J204" s="47">
        <v>18050</v>
      </c>
      <c r="K204" s="33">
        <v>3.5700000000000003E-2</v>
      </c>
      <c r="L204" s="53">
        <f t="shared" si="0"/>
        <v>644.38499999999999</v>
      </c>
      <c r="M204" s="57" t="s">
        <v>1465</v>
      </c>
    </row>
    <row r="205" spans="1:13" x14ac:dyDescent="0.35">
      <c r="A205" s="31">
        <v>202</v>
      </c>
      <c r="B205" s="31" t="s">
        <v>262</v>
      </c>
      <c r="C205" s="32" t="s">
        <v>575</v>
      </c>
      <c r="D205" s="32" t="s">
        <v>576</v>
      </c>
      <c r="E205" s="31" t="s">
        <v>733</v>
      </c>
      <c r="F205" s="31" t="s">
        <v>734</v>
      </c>
      <c r="G205" s="31">
        <v>2020</v>
      </c>
      <c r="H205" s="31"/>
      <c r="I205" s="31"/>
      <c r="J205" s="47">
        <v>18050</v>
      </c>
      <c r="K205" s="33">
        <v>3.5700000000000003E-2</v>
      </c>
      <c r="L205" s="53">
        <f t="shared" si="0"/>
        <v>644.38499999999999</v>
      </c>
      <c r="M205" s="57" t="s">
        <v>1465</v>
      </c>
    </row>
    <row r="206" spans="1:13" x14ac:dyDescent="0.35">
      <c r="A206" s="31">
        <v>203</v>
      </c>
      <c r="B206" s="31" t="s">
        <v>262</v>
      </c>
      <c r="C206" s="32" t="s">
        <v>575</v>
      </c>
      <c r="D206" s="32" t="s">
        <v>576</v>
      </c>
      <c r="E206" s="31" t="s">
        <v>735</v>
      </c>
      <c r="F206" s="31" t="s">
        <v>736</v>
      </c>
      <c r="G206" s="31">
        <v>2020</v>
      </c>
      <c r="H206" s="31"/>
      <c r="I206" s="31"/>
      <c r="J206" s="47">
        <v>18050</v>
      </c>
      <c r="K206" s="33">
        <v>3.5700000000000003E-2</v>
      </c>
      <c r="L206" s="53">
        <f t="shared" si="0"/>
        <v>644.38499999999999</v>
      </c>
      <c r="M206" s="57" t="s">
        <v>1465</v>
      </c>
    </row>
    <row r="207" spans="1:13" x14ac:dyDescent="0.35">
      <c r="A207" s="31">
        <v>204</v>
      </c>
      <c r="B207" s="31" t="s">
        <v>262</v>
      </c>
      <c r="C207" s="32" t="s">
        <v>575</v>
      </c>
      <c r="D207" s="32" t="s">
        <v>576</v>
      </c>
      <c r="E207" s="31" t="s">
        <v>737</v>
      </c>
      <c r="F207" s="31" t="s">
        <v>738</v>
      </c>
      <c r="G207" s="31">
        <v>2020</v>
      </c>
      <c r="H207" s="31"/>
      <c r="I207" s="31"/>
      <c r="J207" s="47">
        <v>18050</v>
      </c>
      <c r="K207" s="33">
        <v>3.5700000000000003E-2</v>
      </c>
      <c r="L207" s="53">
        <f t="shared" si="0"/>
        <v>644.38499999999999</v>
      </c>
      <c r="M207" s="57" t="s">
        <v>1465</v>
      </c>
    </row>
    <row r="208" spans="1:13" x14ac:dyDescent="0.35">
      <c r="A208" s="31">
        <v>205</v>
      </c>
      <c r="B208" s="31" t="s">
        <v>262</v>
      </c>
      <c r="C208" s="32" t="s">
        <v>575</v>
      </c>
      <c r="D208" s="32" t="s">
        <v>576</v>
      </c>
      <c r="E208" s="31" t="s">
        <v>739</v>
      </c>
      <c r="F208" s="31" t="s">
        <v>740</v>
      </c>
      <c r="G208" s="31">
        <v>2020</v>
      </c>
      <c r="H208" s="31"/>
      <c r="I208" s="31"/>
      <c r="J208" s="47">
        <v>18050</v>
      </c>
      <c r="K208" s="33">
        <v>3.5700000000000003E-2</v>
      </c>
      <c r="L208" s="53">
        <f t="shared" si="0"/>
        <v>644.38499999999999</v>
      </c>
      <c r="M208" s="57" t="s">
        <v>1465</v>
      </c>
    </row>
    <row r="209" spans="1:13" x14ac:dyDescent="0.35">
      <c r="A209" s="31">
        <v>206</v>
      </c>
      <c r="B209" s="31" t="s">
        <v>262</v>
      </c>
      <c r="C209" s="32" t="s">
        <v>575</v>
      </c>
      <c r="D209" s="32" t="s">
        <v>576</v>
      </c>
      <c r="E209" s="31" t="s">
        <v>741</v>
      </c>
      <c r="F209" s="31" t="s">
        <v>742</v>
      </c>
      <c r="G209" s="31">
        <v>2020</v>
      </c>
      <c r="H209" s="31"/>
      <c r="I209" s="31"/>
      <c r="J209" s="47">
        <v>18050</v>
      </c>
      <c r="K209" s="33">
        <v>3.5700000000000003E-2</v>
      </c>
      <c r="L209" s="53">
        <f t="shared" si="0"/>
        <v>644.38499999999999</v>
      </c>
      <c r="M209" s="57" t="s">
        <v>1465</v>
      </c>
    </row>
    <row r="210" spans="1:13" x14ac:dyDescent="0.35">
      <c r="A210" s="31">
        <v>207</v>
      </c>
      <c r="B210" s="31" t="s">
        <v>262</v>
      </c>
      <c r="C210" s="32" t="s">
        <v>575</v>
      </c>
      <c r="D210" s="32" t="s">
        <v>576</v>
      </c>
      <c r="E210" s="31" t="s">
        <v>743</v>
      </c>
      <c r="F210" s="31" t="s">
        <v>744</v>
      </c>
      <c r="G210" s="31">
        <v>2020</v>
      </c>
      <c r="H210" s="31"/>
      <c r="I210" s="31"/>
      <c r="J210" s="47">
        <v>18050</v>
      </c>
      <c r="K210" s="33">
        <v>3.5700000000000003E-2</v>
      </c>
      <c r="L210" s="53">
        <f t="shared" si="0"/>
        <v>644.38499999999999</v>
      </c>
      <c r="M210" s="57" t="s">
        <v>1465</v>
      </c>
    </row>
    <row r="211" spans="1:13" x14ac:dyDescent="0.35">
      <c r="A211" s="31">
        <v>208</v>
      </c>
      <c r="B211" s="31" t="s">
        <v>262</v>
      </c>
      <c r="C211" s="32" t="s">
        <v>575</v>
      </c>
      <c r="D211" s="32" t="s">
        <v>576</v>
      </c>
      <c r="E211" s="31" t="s">
        <v>745</v>
      </c>
      <c r="F211" s="31" t="s">
        <v>746</v>
      </c>
      <c r="G211" s="31">
        <v>2020</v>
      </c>
      <c r="H211" s="31"/>
      <c r="I211" s="31"/>
      <c r="J211" s="47">
        <v>18050</v>
      </c>
      <c r="K211" s="33">
        <v>3.5700000000000003E-2</v>
      </c>
      <c r="L211" s="53">
        <f t="shared" si="0"/>
        <v>644.38499999999999</v>
      </c>
      <c r="M211" s="57" t="s">
        <v>1465</v>
      </c>
    </row>
    <row r="212" spans="1:13" x14ac:dyDescent="0.35">
      <c r="A212" s="31">
        <v>209</v>
      </c>
      <c r="B212" s="31" t="s">
        <v>262</v>
      </c>
      <c r="C212" s="32" t="s">
        <v>575</v>
      </c>
      <c r="D212" s="32" t="s">
        <v>576</v>
      </c>
      <c r="E212" s="31" t="s">
        <v>747</v>
      </c>
      <c r="F212" s="31" t="s">
        <v>748</v>
      </c>
      <c r="G212" s="31">
        <v>2020</v>
      </c>
      <c r="H212" s="31"/>
      <c r="I212" s="31"/>
      <c r="J212" s="47">
        <v>18050</v>
      </c>
      <c r="K212" s="33">
        <v>3.5700000000000003E-2</v>
      </c>
      <c r="L212" s="53">
        <f t="shared" si="0"/>
        <v>644.38499999999999</v>
      </c>
      <c r="M212" s="57" t="s">
        <v>1465</v>
      </c>
    </row>
    <row r="213" spans="1:13" x14ac:dyDescent="0.35">
      <c r="A213" s="31">
        <v>210</v>
      </c>
      <c r="B213" s="31" t="s">
        <v>262</v>
      </c>
      <c r="C213" s="32" t="s">
        <v>575</v>
      </c>
      <c r="D213" s="32" t="s">
        <v>576</v>
      </c>
      <c r="E213" s="31" t="s">
        <v>749</v>
      </c>
      <c r="F213" s="31" t="s">
        <v>750</v>
      </c>
      <c r="G213" s="31">
        <v>2020</v>
      </c>
      <c r="H213" s="31"/>
      <c r="I213" s="31"/>
      <c r="J213" s="47">
        <v>18050</v>
      </c>
      <c r="K213" s="33">
        <v>3.5700000000000003E-2</v>
      </c>
      <c r="L213" s="53">
        <f t="shared" si="0"/>
        <v>644.38499999999999</v>
      </c>
      <c r="M213" s="57" t="s">
        <v>1465</v>
      </c>
    </row>
    <row r="214" spans="1:13" x14ac:dyDescent="0.35">
      <c r="A214" s="31">
        <v>211</v>
      </c>
      <c r="B214" s="31" t="s">
        <v>262</v>
      </c>
      <c r="C214" s="32" t="s">
        <v>575</v>
      </c>
      <c r="D214" s="32" t="s">
        <v>576</v>
      </c>
      <c r="E214" s="31" t="s">
        <v>751</v>
      </c>
      <c r="F214" s="31" t="s">
        <v>752</v>
      </c>
      <c r="G214" s="31">
        <v>2020</v>
      </c>
      <c r="H214" s="31"/>
      <c r="I214" s="31"/>
      <c r="J214" s="47">
        <v>18050</v>
      </c>
      <c r="K214" s="33">
        <v>3.5700000000000003E-2</v>
      </c>
      <c r="L214" s="53">
        <f t="shared" si="0"/>
        <v>644.38499999999999</v>
      </c>
      <c r="M214" s="57" t="s">
        <v>1465</v>
      </c>
    </row>
    <row r="215" spans="1:13" x14ac:dyDescent="0.35">
      <c r="A215" s="31">
        <v>212</v>
      </c>
      <c r="B215" s="31" t="s">
        <v>262</v>
      </c>
      <c r="C215" s="32" t="s">
        <v>575</v>
      </c>
      <c r="D215" s="32" t="s">
        <v>576</v>
      </c>
      <c r="E215" s="31" t="s">
        <v>753</v>
      </c>
      <c r="F215" s="31" t="s">
        <v>754</v>
      </c>
      <c r="G215" s="31">
        <v>2020</v>
      </c>
      <c r="H215" s="31"/>
      <c r="I215" s="31"/>
      <c r="J215" s="47">
        <v>18050</v>
      </c>
      <c r="K215" s="33">
        <v>3.5700000000000003E-2</v>
      </c>
      <c r="L215" s="53">
        <f t="shared" si="0"/>
        <v>644.38499999999999</v>
      </c>
      <c r="M215" s="57" t="s">
        <v>1465</v>
      </c>
    </row>
    <row r="216" spans="1:13" x14ac:dyDescent="0.35">
      <c r="A216" s="31">
        <v>213</v>
      </c>
      <c r="B216" s="31" t="s">
        <v>262</v>
      </c>
      <c r="C216" s="32" t="s">
        <v>575</v>
      </c>
      <c r="D216" s="32" t="s">
        <v>576</v>
      </c>
      <c r="E216" s="31" t="s">
        <v>755</v>
      </c>
      <c r="F216" s="31" t="s">
        <v>756</v>
      </c>
      <c r="G216" s="31">
        <v>2020</v>
      </c>
      <c r="H216" s="31"/>
      <c r="I216" s="31"/>
      <c r="J216" s="47">
        <v>18050</v>
      </c>
      <c r="K216" s="33">
        <v>3.5700000000000003E-2</v>
      </c>
      <c r="L216" s="53">
        <f t="shared" si="0"/>
        <v>644.38499999999999</v>
      </c>
      <c r="M216" s="57" t="s">
        <v>1465</v>
      </c>
    </row>
    <row r="217" spans="1:13" x14ac:dyDescent="0.35">
      <c r="A217" s="31">
        <v>214</v>
      </c>
      <c r="B217" s="31" t="s">
        <v>262</v>
      </c>
      <c r="C217" s="32" t="s">
        <v>575</v>
      </c>
      <c r="D217" s="32" t="s">
        <v>576</v>
      </c>
      <c r="E217" s="31" t="s">
        <v>757</v>
      </c>
      <c r="F217" s="31" t="s">
        <v>758</v>
      </c>
      <c r="G217" s="31">
        <v>2020</v>
      </c>
      <c r="H217" s="31"/>
      <c r="I217" s="31"/>
      <c r="J217" s="47">
        <v>18050</v>
      </c>
      <c r="K217" s="33">
        <v>3.5700000000000003E-2</v>
      </c>
      <c r="L217" s="53">
        <f t="shared" si="0"/>
        <v>644.38499999999999</v>
      </c>
      <c r="M217" s="57" t="s">
        <v>1465</v>
      </c>
    </row>
    <row r="218" spans="1:13" x14ac:dyDescent="0.35">
      <c r="A218" s="31">
        <v>215</v>
      </c>
      <c r="B218" s="31" t="s">
        <v>262</v>
      </c>
      <c r="C218" s="32" t="s">
        <v>575</v>
      </c>
      <c r="D218" s="32" t="s">
        <v>576</v>
      </c>
      <c r="E218" s="31" t="s">
        <v>759</v>
      </c>
      <c r="F218" s="31" t="s">
        <v>760</v>
      </c>
      <c r="G218" s="31">
        <v>2020</v>
      </c>
      <c r="H218" s="31"/>
      <c r="I218" s="31"/>
      <c r="J218" s="47">
        <v>18050</v>
      </c>
      <c r="K218" s="33">
        <v>3.5700000000000003E-2</v>
      </c>
      <c r="L218" s="53">
        <f t="shared" si="0"/>
        <v>644.38499999999999</v>
      </c>
      <c r="M218" s="57" t="s">
        <v>1465</v>
      </c>
    </row>
    <row r="219" spans="1:13" x14ac:dyDescent="0.35">
      <c r="A219" s="31">
        <v>216</v>
      </c>
      <c r="B219" s="31" t="s">
        <v>262</v>
      </c>
      <c r="C219" s="32" t="s">
        <v>575</v>
      </c>
      <c r="D219" s="32" t="s">
        <v>576</v>
      </c>
      <c r="E219" s="31" t="s">
        <v>761</v>
      </c>
      <c r="F219" s="31" t="s">
        <v>762</v>
      </c>
      <c r="G219" s="31">
        <v>2020</v>
      </c>
      <c r="H219" s="31"/>
      <c r="I219" s="31"/>
      <c r="J219" s="47">
        <v>18050</v>
      </c>
      <c r="K219" s="33">
        <v>3.5700000000000003E-2</v>
      </c>
      <c r="L219" s="53">
        <f t="shared" si="0"/>
        <v>644.38499999999999</v>
      </c>
      <c r="M219" s="57" t="s">
        <v>1465</v>
      </c>
    </row>
    <row r="220" spans="1:13" x14ac:dyDescent="0.35">
      <c r="A220" s="31">
        <v>217</v>
      </c>
      <c r="B220" s="31" t="s">
        <v>262</v>
      </c>
      <c r="C220" s="32" t="s">
        <v>575</v>
      </c>
      <c r="D220" s="32" t="s">
        <v>576</v>
      </c>
      <c r="E220" s="31" t="s">
        <v>763</v>
      </c>
      <c r="F220" s="31" t="s">
        <v>764</v>
      </c>
      <c r="G220" s="31">
        <v>2020</v>
      </c>
      <c r="H220" s="31"/>
      <c r="I220" s="31"/>
      <c r="J220" s="47">
        <v>18050</v>
      </c>
      <c r="K220" s="33">
        <v>3.5700000000000003E-2</v>
      </c>
      <c r="L220" s="53">
        <f t="shared" si="0"/>
        <v>644.38499999999999</v>
      </c>
      <c r="M220" s="57" t="s">
        <v>1465</v>
      </c>
    </row>
    <row r="221" spans="1:13" x14ac:dyDescent="0.35">
      <c r="A221" s="31">
        <v>218</v>
      </c>
      <c r="B221" s="31" t="s">
        <v>262</v>
      </c>
      <c r="C221" s="32" t="s">
        <v>575</v>
      </c>
      <c r="D221" s="32" t="s">
        <v>576</v>
      </c>
      <c r="E221" s="31" t="s">
        <v>765</v>
      </c>
      <c r="F221" s="31" t="s">
        <v>766</v>
      </c>
      <c r="G221" s="31">
        <v>2020</v>
      </c>
      <c r="H221" s="31"/>
      <c r="I221" s="31"/>
      <c r="J221" s="47">
        <v>18050</v>
      </c>
      <c r="K221" s="33">
        <v>3.5700000000000003E-2</v>
      </c>
      <c r="L221" s="53">
        <f t="shared" si="0"/>
        <v>644.38499999999999</v>
      </c>
      <c r="M221" s="57" t="s">
        <v>1465</v>
      </c>
    </row>
    <row r="222" spans="1:13" x14ac:dyDescent="0.35">
      <c r="A222" s="31">
        <v>219</v>
      </c>
      <c r="B222" s="31" t="s">
        <v>262</v>
      </c>
      <c r="C222" s="32" t="s">
        <v>575</v>
      </c>
      <c r="D222" s="32" t="s">
        <v>576</v>
      </c>
      <c r="E222" s="31" t="s">
        <v>767</v>
      </c>
      <c r="F222" s="31" t="s">
        <v>768</v>
      </c>
      <c r="G222" s="31">
        <v>2020</v>
      </c>
      <c r="H222" s="31"/>
      <c r="I222" s="31"/>
      <c r="J222" s="47">
        <v>18050</v>
      </c>
      <c r="K222" s="33">
        <v>3.5700000000000003E-2</v>
      </c>
      <c r="L222" s="53">
        <f t="shared" si="0"/>
        <v>644.38499999999999</v>
      </c>
      <c r="M222" s="57" t="s">
        <v>1465</v>
      </c>
    </row>
    <row r="223" spans="1:13" x14ac:dyDescent="0.35">
      <c r="A223" s="31">
        <v>220</v>
      </c>
      <c r="B223" s="31" t="s">
        <v>262</v>
      </c>
      <c r="C223" s="32" t="s">
        <v>575</v>
      </c>
      <c r="D223" s="32" t="s">
        <v>576</v>
      </c>
      <c r="E223" s="31" t="s">
        <v>769</v>
      </c>
      <c r="F223" s="31" t="s">
        <v>770</v>
      </c>
      <c r="G223" s="31">
        <v>2020</v>
      </c>
      <c r="H223" s="31"/>
      <c r="I223" s="31"/>
      <c r="J223" s="47">
        <v>18050</v>
      </c>
      <c r="K223" s="33">
        <v>3.5700000000000003E-2</v>
      </c>
      <c r="L223" s="53">
        <f t="shared" si="0"/>
        <v>644.38499999999999</v>
      </c>
      <c r="M223" s="57" t="s">
        <v>1465</v>
      </c>
    </row>
    <row r="224" spans="1:13" x14ac:dyDescent="0.35">
      <c r="A224" s="31">
        <v>221</v>
      </c>
      <c r="B224" s="31" t="s">
        <v>262</v>
      </c>
      <c r="C224" s="32" t="s">
        <v>575</v>
      </c>
      <c r="D224" s="32" t="s">
        <v>576</v>
      </c>
      <c r="E224" s="31" t="s">
        <v>771</v>
      </c>
      <c r="F224" s="31" t="s">
        <v>772</v>
      </c>
      <c r="G224" s="31">
        <v>2020</v>
      </c>
      <c r="H224" s="31"/>
      <c r="I224" s="31"/>
      <c r="J224" s="47">
        <v>18050</v>
      </c>
      <c r="K224" s="33">
        <v>3.5700000000000003E-2</v>
      </c>
      <c r="L224" s="53">
        <f t="shared" si="0"/>
        <v>644.38499999999999</v>
      </c>
      <c r="M224" s="57" t="s">
        <v>1465</v>
      </c>
    </row>
    <row r="225" spans="1:13" x14ac:dyDescent="0.35">
      <c r="A225" s="31">
        <v>222</v>
      </c>
      <c r="B225" s="31" t="s">
        <v>262</v>
      </c>
      <c r="C225" s="32" t="s">
        <v>575</v>
      </c>
      <c r="D225" s="32" t="s">
        <v>576</v>
      </c>
      <c r="E225" s="31" t="s">
        <v>773</v>
      </c>
      <c r="F225" s="31" t="s">
        <v>774</v>
      </c>
      <c r="G225" s="31">
        <v>2020</v>
      </c>
      <c r="H225" s="31"/>
      <c r="I225" s="31"/>
      <c r="J225" s="47">
        <v>18050</v>
      </c>
      <c r="K225" s="33">
        <v>3.5700000000000003E-2</v>
      </c>
      <c r="L225" s="53">
        <f t="shared" si="0"/>
        <v>644.38499999999999</v>
      </c>
      <c r="M225" s="57" t="s">
        <v>1465</v>
      </c>
    </row>
    <row r="226" spans="1:13" x14ac:dyDescent="0.35">
      <c r="A226" s="31">
        <v>223</v>
      </c>
      <c r="B226" s="31" t="s">
        <v>262</v>
      </c>
      <c r="C226" s="32" t="s">
        <v>575</v>
      </c>
      <c r="D226" s="32" t="s">
        <v>576</v>
      </c>
      <c r="E226" s="31" t="s">
        <v>775</v>
      </c>
      <c r="F226" s="31" t="s">
        <v>776</v>
      </c>
      <c r="G226" s="31">
        <v>2020</v>
      </c>
      <c r="H226" s="31"/>
      <c r="I226" s="31"/>
      <c r="J226" s="47">
        <v>18050</v>
      </c>
      <c r="K226" s="33">
        <v>3.5700000000000003E-2</v>
      </c>
      <c r="L226" s="53">
        <f t="shared" si="0"/>
        <v>644.38499999999999</v>
      </c>
      <c r="M226" s="57" t="s">
        <v>1465</v>
      </c>
    </row>
    <row r="227" spans="1:13" x14ac:dyDescent="0.35">
      <c r="A227" s="31">
        <v>224</v>
      </c>
      <c r="B227" s="31" t="s">
        <v>262</v>
      </c>
      <c r="C227" s="32" t="s">
        <v>575</v>
      </c>
      <c r="D227" s="32" t="s">
        <v>576</v>
      </c>
      <c r="E227" s="31" t="s">
        <v>777</v>
      </c>
      <c r="F227" s="31" t="s">
        <v>778</v>
      </c>
      <c r="G227" s="31">
        <v>2020</v>
      </c>
      <c r="H227" s="31"/>
      <c r="I227" s="31"/>
      <c r="J227" s="47">
        <v>18050</v>
      </c>
      <c r="K227" s="33">
        <v>3.5700000000000003E-2</v>
      </c>
      <c r="L227" s="53">
        <f t="shared" si="0"/>
        <v>644.38499999999999</v>
      </c>
      <c r="M227" s="57" t="s">
        <v>1465</v>
      </c>
    </row>
    <row r="228" spans="1:13" x14ac:dyDescent="0.35">
      <c r="A228" s="31">
        <v>225</v>
      </c>
      <c r="B228" s="31" t="s">
        <v>262</v>
      </c>
      <c r="C228" s="32" t="s">
        <v>575</v>
      </c>
      <c r="D228" s="32" t="s">
        <v>576</v>
      </c>
      <c r="E228" s="31" t="s">
        <v>779</v>
      </c>
      <c r="F228" s="31" t="s">
        <v>780</v>
      </c>
      <c r="G228" s="31">
        <v>2020</v>
      </c>
      <c r="H228" s="31"/>
      <c r="I228" s="31"/>
      <c r="J228" s="47">
        <v>18050</v>
      </c>
      <c r="K228" s="33">
        <v>3.5700000000000003E-2</v>
      </c>
      <c r="L228" s="53">
        <f t="shared" si="0"/>
        <v>644.38499999999999</v>
      </c>
      <c r="M228" s="57" t="s">
        <v>1465</v>
      </c>
    </row>
    <row r="229" spans="1:13" x14ac:dyDescent="0.35">
      <c r="A229" s="31">
        <v>226</v>
      </c>
      <c r="B229" s="31" t="s">
        <v>262</v>
      </c>
      <c r="C229" s="32" t="s">
        <v>575</v>
      </c>
      <c r="D229" s="32" t="s">
        <v>576</v>
      </c>
      <c r="E229" s="31" t="s">
        <v>781</v>
      </c>
      <c r="F229" s="31" t="s">
        <v>782</v>
      </c>
      <c r="G229" s="31">
        <v>2020</v>
      </c>
      <c r="H229" s="31"/>
      <c r="I229" s="31"/>
      <c r="J229" s="47">
        <v>18050</v>
      </c>
      <c r="K229" s="33">
        <v>3.5700000000000003E-2</v>
      </c>
      <c r="L229" s="53">
        <f t="shared" si="0"/>
        <v>644.38499999999999</v>
      </c>
      <c r="M229" s="57" t="s">
        <v>1465</v>
      </c>
    </row>
    <row r="230" spans="1:13" x14ac:dyDescent="0.35">
      <c r="A230" s="31">
        <v>227</v>
      </c>
      <c r="B230" s="31" t="s">
        <v>262</v>
      </c>
      <c r="C230" s="32" t="s">
        <v>575</v>
      </c>
      <c r="D230" s="32" t="s">
        <v>576</v>
      </c>
      <c r="E230" s="31" t="s">
        <v>783</v>
      </c>
      <c r="F230" s="31" t="s">
        <v>784</v>
      </c>
      <c r="G230" s="31">
        <v>2020</v>
      </c>
      <c r="H230" s="31"/>
      <c r="I230" s="31"/>
      <c r="J230" s="47">
        <v>18050</v>
      </c>
      <c r="K230" s="33">
        <v>3.5700000000000003E-2</v>
      </c>
      <c r="L230" s="53">
        <f t="shared" si="0"/>
        <v>644.38499999999999</v>
      </c>
      <c r="M230" s="57" t="s">
        <v>1465</v>
      </c>
    </row>
    <row r="231" spans="1:13" x14ac:dyDescent="0.35">
      <c r="A231" s="31">
        <v>228</v>
      </c>
      <c r="B231" s="31" t="s">
        <v>262</v>
      </c>
      <c r="C231" s="32" t="s">
        <v>575</v>
      </c>
      <c r="D231" s="32" t="s">
        <v>576</v>
      </c>
      <c r="E231" s="31" t="s">
        <v>785</v>
      </c>
      <c r="F231" s="31" t="s">
        <v>786</v>
      </c>
      <c r="G231" s="31">
        <v>2020</v>
      </c>
      <c r="H231" s="31"/>
      <c r="I231" s="31"/>
      <c r="J231" s="47">
        <v>18050</v>
      </c>
      <c r="K231" s="33">
        <v>3.5700000000000003E-2</v>
      </c>
      <c r="L231" s="53">
        <f t="shared" si="0"/>
        <v>644.38499999999999</v>
      </c>
      <c r="M231" s="57" t="s">
        <v>1465</v>
      </c>
    </row>
    <row r="232" spans="1:13" x14ac:dyDescent="0.35">
      <c r="A232" s="31">
        <v>229</v>
      </c>
      <c r="B232" s="31" t="s">
        <v>262</v>
      </c>
      <c r="C232" s="32" t="s">
        <v>575</v>
      </c>
      <c r="D232" s="32" t="s">
        <v>576</v>
      </c>
      <c r="E232" s="31" t="s">
        <v>787</v>
      </c>
      <c r="F232" s="31" t="s">
        <v>788</v>
      </c>
      <c r="G232" s="31">
        <v>2020</v>
      </c>
      <c r="H232" s="31"/>
      <c r="I232" s="31"/>
      <c r="J232" s="47">
        <v>18050</v>
      </c>
      <c r="K232" s="33">
        <v>3.5700000000000003E-2</v>
      </c>
      <c r="L232" s="53">
        <f t="shared" si="0"/>
        <v>644.38499999999999</v>
      </c>
      <c r="M232" s="57" t="s">
        <v>1465</v>
      </c>
    </row>
    <row r="233" spans="1:13" x14ac:dyDescent="0.35">
      <c r="A233" s="31">
        <v>230</v>
      </c>
      <c r="B233" s="31" t="s">
        <v>262</v>
      </c>
      <c r="C233" s="32" t="s">
        <v>575</v>
      </c>
      <c r="D233" s="32" t="s">
        <v>576</v>
      </c>
      <c r="E233" s="31" t="s">
        <v>789</v>
      </c>
      <c r="F233" s="31" t="s">
        <v>790</v>
      </c>
      <c r="G233" s="31">
        <v>2020</v>
      </c>
      <c r="H233" s="31"/>
      <c r="I233" s="31"/>
      <c r="J233" s="47">
        <v>18050</v>
      </c>
      <c r="K233" s="33">
        <v>3.5700000000000003E-2</v>
      </c>
      <c r="L233" s="53">
        <f t="shared" si="0"/>
        <v>644.38499999999999</v>
      </c>
      <c r="M233" s="57" t="s">
        <v>1465</v>
      </c>
    </row>
    <row r="234" spans="1:13" x14ac:dyDescent="0.35">
      <c r="A234" s="31">
        <v>231</v>
      </c>
      <c r="B234" s="31" t="s">
        <v>262</v>
      </c>
      <c r="C234" s="32" t="s">
        <v>575</v>
      </c>
      <c r="D234" s="32" t="s">
        <v>576</v>
      </c>
      <c r="E234" s="31" t="s">
        <v>791</v>
      </c>
      <c r="F234" s="31" t="s">
        <v>792</v>
      </c>
      <c r="G234" s="31">
        <v>2020</v>
      </c>
      <c r="H234" s="31"/>
      <c r="I234" s="31"/>
      <c r="J234" s="47">
        <v>18050</v>
      </c>
      <c r="K234" s="33">
        <v>3.5700000000000003E-2</v>
      </c>
      <c r="L234" s="53">
        <f t="shared" si="0"/>
        <v>644.38499999999999</v>
      </c>
      <c r="M234" s="57" t="s">
        <v>1465</v>
      </c>
    </row>
    <row r="235" spans="1:13" x14ac:dyDescent="0.35">
      <c r="A235" s="31">
        <v>232</v>
      </c>
      <c r="B235" s="31" t="s">
        <v>262</v>
      </c>
      <c r="C235" s="32" t="s">
        <v>575</v>
      </c>
      <c r="D235" s="32" t="s">
        <v>576</v>
      </c>
      <c r="E235" s="31" t="s">
        <v>793</v>
      </c>
      <c r="F235" s="31" t="s">
        <v>794</v>
      </c>
      <c r="G235" s="31">
        <v>2020</v>
      </c>
      <c r="H235" s="31"/>
      <c r="I235" s="31"/>
      <c r="J235" s="47">
        <v>18050</v>
      </c>
      <c r="K235" s="33">
        <v>3.5700000000000003E-2</v>
      </c>
      <c r="L235" s="53">
        <f t="shared" si="0"/>
        <v>644.38499999999999</v>
      </c>
      <c r="M235" s="57" t="s">
        <v>1465</v>
      </c>
    </row>
    <row r="236" spans="1:13" x14ac:dyDescent="0.35">
      <c r="A236" s="31">
        <v>233</v>
      </c>
      <c r="B236" s="31" t="s">
        <v>262</v>
      </c>
      <c r="C236" s="32" t="s">
        <v>575</v>
      </c>
      <c r="D236" s="32" t="s">
        <v>576</v>
      </c>
      <c r="E236" s="31" t="s">
        <v>795</v>
      </c>
      <c r="F236" s="31" t="s">
        <v>796</v>
      </c>
      <c r="G236" s="31">
        <v>2020</v>
      </c>
      <c r="H236" s="31"/>
      <c r="I236" s="31"/>
      <c r="J236" s="47">
        <v>18050</v>
      </c>
      <c r="K236" s="33">
        <v>3.5700000000000003E-2</v>
      </c>
      <c r="L236" s="53">
        <f t="shared" si="0"/>
        <v>644.38499999999999</v>
      </c>
      <c r="M236" s="57" t="s">
        <v>1465</v>
      </c>
    </row>
    <row r="237" spans="1:13" x14ac:dyDescent="0.35">
      <c r="A237" s="31">
        <v>234</v>
      </c>
      <c r="B237" s="31" t="s">
        <v>262</v>
      </c>
      <c r="C237" s="32" t="s">
        <v>575</v>
      </c>
      <c r="D237" s="32" t="s">
        <v>576</v>
      </c>
      <c r="E237" s="31" t="s">
        <v>797</v>
      </c>
      <c r="F237" s="31" t="s">
        <v>798</v>
      </c>
      <c r="G237" s="31">
        <v>2020</v>
      </c>
      <c r="H237" s="31"/>
      <c r="I237" s="31"/>
      <c r="J237" s="47">
        <v>18050</v>
      </c>
      <c r="K237" s="33">
        <v>3.5700000000000003E-2</v>
      </c>
      <c r="L237" s="53">
        <f t="shared" ref="L237:L300" si="1">J237*K237</f>
        <v>644.38499999999999</v>
      </c>
      <c r="M237" s="57" t="s">
        <v>1465</v>
      </c>
    </row>
    <row r="238" spans="1:13" x14ac:dyDescent="0.35">
      <c r="A238" s="31">
        <v>235</v>
      </c>
      <c r="B238" s="31" t="s">
        <v>262</v>
      </c>
      <c r="C238" s="32" t="s">
        <v>575</v>
      </c>
      <c r="D238" s="32" t="s">
        <v>576</v>
      </c>
      <c r="E238" s="31" t="s">
        <v>799</v>
      </c>
      <c r="F238" s="31" t="s">
        <v>800</v>
      </c>
      <c r="G238" s="31">
        <v>2020</v>
      </c>
      <c r="H238" s="31"/>
      <c r="I238" s="31"/>
      <c r="J238" s="47">
        <v>18050</v>
      </c>
      <c r="K238" s="33">
        <v>3.5700000000000003E-2</v>
      </c>
      <c r="L238" s="53">
        <f t="shared" si="1"/>
        <v>644.38499999999999</v>
      </c>
      <c r="M238" s="57" t="s">
        <v>1465</v>
      </c>
    </row>
    <row r="239" spans="1:13" x14ac:dyDescent="0.35">
      <c r="A239" s="31">
        <v>236</v>
      </c>
      <c r="B239" s="31" t="s">
        <v>262</v>
      </c>
      <c r="C239" s="32" t="s">
        <v>575</v>
      </c>
      <c r="D239" s="32" t="s">
        <v>576</v>
      </c>
      <c r="E239" s="31" t="s">
        <v>801</v>
      </c>
      <c r="F239" s="31" t="s">
        <v>802</v>
      </c>
      <c r="G239" s="31">
        <v>2020</v>
      </c>
      <c r="H239" s="31"/>
      <c r="I239" s="31"/>
      <c r="J239" s="47">
        <v>18050</v>
      </c>
      <c r="K239" s="33">
        <v>3.5700000000000003E-2</v>
      </c>
      <c r="L239" s="53">
        <f t="shared" si="1"/>
        <v>644.38499999999999</v>
      </c>
      <c r="M239" s="57" t="s">
        <v>1465</v>
      </c>
    </row>
    <row r="240" spans="1:13" x14ac:dyDescent="0.35">
      <c r="A240" s="31">
        <v>237</v>
      </c>
      <c r="B240" s="31" t="s">
        <v>262</v>
      </c>
      <c r="C240" s="32" t="s">
        <v>575</v>
      </c>
      <c r="D240" s="32" t="s">
        <v>576</v>
      </c>
      <c r="E240" s="31" t="s">
        <v>803</v>
      </c>
      <c r="F240" s="31" t="s">
        <v>804</v>
      </c>
      <c r="G240" s="31">
        <v>2020</v>
      </c>
      <c r="H240" s="31"/>
      <c r="I240" s="31"/>
      <c r="J240" s="47">
        <v>18050</v>
      </c>
      <c r="K240" s="33">
        <v>3.5700000000000003E-2</v>
      </c>
      <c r="L240" s="53">
        <f t="shared" si="1"/>
        <v>644.38499999999999</v>
      </c>
      <c r="M240" s="57" t="s">
        <v>1465</v>
      </c>
    </row>
    <row r="241" spans="1:13" x14ac:dyDescent="0.35">
      <c r="A241" s="31">
        <v>238</v>
      </c>
      <c r="B241" s="31" t="s">
        <v>262</v>
      </c>
      <c r="C241" s="32" t="s">
        <v>575</v>
      </c>
      <c r="D241" s="32" t="s">
        <v>576</v>
      </c>
      <c r="E241" s="31" t="s">
        <v>805</v>
      </c>
      <c r="F241" s="31" t="s">
        <v>806</v>
      </c>
      <c r="G241" s="31">
        <v>2020</v>
      </c>
      <c r="H241" s="31"/>
      <c r="I241" s="31"/>
      <c r="J241" s="47">
        <v>18050</v>
      </c>
      <c r="K241" s="33">
        <v>3.5700000000000003E-2</v>
      </c>
      <c r="L241" s="53">
        <f t="shared" si="1"/>
        <v>644.38499999999999</v>
      </c>
      <c r="M241" s="57" t="s">
        <v>1465</v>
      </c>
    </row>
    <row r="242" spans="1:13" x14ac:dyDescent="0.35">
      <c r="A242" s="31">
        <v>239</v>
      </c>
      <c r="B242" s="31" t="s">
        <v>262</v>
      </c>
      <c r="C242" s="32" t="s">
        <v>575</v>
      </c>
      <c r="D242" s="32" t="s">
        <v>576</v>
      </c>
      <c r="E242" s="31" t="s">
        <v>807</v>
      </c>
      <c r="F242" s="31" t="s">
        <v>808</v>
      </c>
      <c r="G242" s="31">
        <v>2020</v>
      </c>
      <c r="H242" s="31"/>
      <c r="I242" s="31"/>
      <c r="J242" s="47">
        <v>18050</v>
      </c>
      <c r="K242" s="33">
        <v>3.5700000000000003E-2</v>
      </c>
      <c r="L242" s="53">
        <f t="shared" si="1"/>
        <v>644.38499999999999</v>
      </c>
      <c r="M242" s="57" t="s">
        <v>1465</v>
      </c>
    </row>
    <row r="243" spans="1:13" x14ac:dyDescent="0.35">
      <c r="A243" s="31">
        <v>240</v>
      </c>
      <c r="B243" s="31" t="s">
        <v>262</v>
      </c>
      <c r="C243" s="32" t="s">
        <v>575</v>
      </c>
      <c r="D243" s="32" t="s">
        <v>576</v>
      </c>
      <c r="E243" s="31" t="s">
        <v>809</v>
      </c>
      <c r="F243" s="31" t="s">
        <v>810</v>
      </c>
      <c r="G243" s="31">
        <v>2020</v>
      </c>
      <c r="H243" s="31"/>
      <c r="I243" s="31"/>
      <c r="J243" s="47">
        <v>18050</v>
      </c>
      <c r="K243" s="33">
        <v>3.5700000000000003E-2</v>
      </c>
      <c r="L243" s="53">
        <f t="shared" si="1"/>
        <v>644.38499999999999</v>
      </c>
      <c r="M243" s="57" t="s">
        <v>1465</v>
      </c>
    </row>
    <row r="244" spans="1:13" x14ac:dyDescent="0.35">
      <c r="A244" s="31">
        <v>241</v>
      </c>
      <c r="B244" s="31" t="s">
        <v>262</v>
      </c>
      <c r="C244" s="32" t="s">
        <v>575</v>
      </c>
      <c r="D244" s="32" t="s">
        <v>576</v>
      </c>
      <c r="E244" s="31" t="s">
        <v>811</v>
      </c>
      <c r="F244" s="31" t="s">
        <v>812</v>
      </c>
      <c r="G244" s="31">
        <v>2020</v>
      </c>
      <c r="H244" s="31"/>
      <c r="I244" s="31"/>
      <c r="J244" s="47">
        <v>18050</v>
      </c>
      <c r="K244" s="33">
        <v>3.5700000000000003E-2</v>
      </c>
      <c r="L244" s="53">
        <f t="shared" si="1"/>
        <v>644.38499999999999</v>
      </c>
      <c r="M244" s="57" t="s">
        <v>1465</v>
      </c>
    </row>
    <row r="245" spans="1:13" x14ac:dyDescent="0.35">
      <c r="A245" s="31">
        <v>242</v>
      </c>
      <c r="B245" s="31" t="s">
        <v>262</v>
      </c>
      <c r="C245" s="32" t="s">
        <v>575</v>
      </c>
      <c r="D245" s="32" t="s">
        <v>576</v>
      </c>
      <c r="E245" s="31" t="s">
        <v>813</v>
      </c>
      <c r="F245" s="31" t="s">
        <v>814</v>
      </c>
      <c r="G245" s="31">
        <v>2020</v>
      </c>
      <c r="H245" s="31"/>
      <c r="I245" s="31"/>
      <c r="J245" s="47">
        <v>18050</v>
      </c>
      <c r="K245" s="33">
        <v>3.5700000000000003E-2</v>
      </c>
      <c r="L245" s="53">
        <f t="shared" si="1"/>
        <v>644.38499999999999</v>
      </c>
      <c r="M245" s="57" t="s">
        <v>1465</v>
      </c>
    </row>
    <row r="246" spans="1:13" x14ac:dyDescent="0.35">
      <c r="A246" s="31">
        <v>243</v>
      </c>
      <c r="B246" s="31" t="s">
        <v>262</v>
      </c>
      <c r="C246" s="32" t="s">
        <v>575</v>
      </c>
      <c r="D246" s="32" t="s">
        <v>576</v>
      </c>
      <c r="E246" s="31" t="s">
        <v>815</v>
      </c>
      <c r="F246" s="31" t="s">
        <v>816</v>
      </c>
      <c r="G246" s="31">
        <v>2020</v>
      </c>
      <c r="H246" s="31"/>
      <c r="I246" s="31"/>
      <c r="J246" s="47">
        <v>18050</v>
      </c>
      <c r="K246" s="33">
        <v>3.5700000000000003E-2</v>
      </c>
      <c r="L246" s="53">
        <f t="shared" si="1"/>
        <v>644.38499999999999</v>
      </c>
      <c r="M246" s="57" t="s">
        <v>1465</v>
      </c>
    </row>
    <row r="247" spans="1:13" x14ac:dyDescent="0.35">
      <c r="A247" s="31">
        <v>244</v>
      </c>
      <c r="B247" s="31" t="s">
        <v>262</v>
      </c>
      <c r="C247" s="32" t="s">
        <v>575</v>
      </c>
      <c r="D247" s="32" t="s">
        <v>576</v>
      </c>
      <c r="E247" s="31" t="s">
        <v>817</v>
      </c>
      <c r="F247" s="31" t="s">
        <v>818</v>
      </c>
      <c r="G247" s="31">
        <v>2020</v>
      </c>
      <c r="H247" s="31"/>
      <c r="I247" s="31"/>
      <c r="J247" s="47">
        <v>18050</v>
      </c>
      <c r="K247" s="33">
        <v>3.5700000000000003E-2</v>
      </c>
      <c r="L247" s="53">
        <f t="shared" si="1"/>
        <v>644.38499999999999</v>
      </c>
      <c r="M247" s="57" t="s">
        <v>1465</v>
      </c>
    </row>
    <row r="248" spans="1:13" x14ac:dyDescent="0.35">
      <c r="A248" s="31">
        <v>245</v>
      </c>
      <c r="B248" s="31" t="s">
        <v>262</v>
      </c>
      <c r="C248" s="32" t="s">
        <v>575</v>
      </c>
      <c r="D248" s="32" t="s">
        <v>576</v>
      </c>
      <c r="E248" s="31" t="s">
        <v>819</v>
      </c>
      <c r="F248" s="31" t="s">
        <v>820</v>
      </c>
      <c r="G248" s="31">
        <v>2020</v>
      </c>
      <c r="H248" s="31"/>
      <c r="I248" s="31"/>
      <c r="J248" s="47">
        <v>18050</v>
      </c>
      <c r="K248" s="33">
        <v>3.5700000000000003E-2</v>
      </c>
      <c r="L248" s="53">
        <f t="shared" si="1"/>
        <v>644.38499999999999</v>
      </c>
      <c r="M248" s="57" t="s">
        <v>1465</v>
      </c>
    </row>
    <row r="249" spans="1:13" x14ac:dyDescent="0.35">
      <c r="A249" s="31">
        <v>246</v>
      </c>
      <c r="B249" s="31" t="s">
        <v>262</v>
      </c>
      <c r="C249" s="32" t="s">
        <v>575</v>
      </c>
      <c r="D249" s="32" t="s">
        <v>576</v>
      </c>
      <c r="E249" s="31" t="s">
        <v>821</v>
      </c>
      <c r="F249" s="31" t="s">
        <v>822</v>
      </c>
      <c r="G249" s="31">
        <v>2020</v>
      </c>
      <c r="H249" s="31"/>
      <c r="I249" s="31"/>
      <c r="J249" s="47">
        <v>18050</v>
      </c>
      <c r="K249" s="33">
        <v>3.5700000000000003E-2</v>
      </c>
      <c r="L249" s="53">
        <f t="shared" si="1"/>
        <v>644.38499999999999</v>
      </c>
      <c r="M249" s="57" t="s">
        <v>1465</v>
      </c>
    </row>
    <row r="250" spans="1:13" x14ac:dyDescent="0.35">
      <c r="A250" s="31">
        <v>247</v>
      </c>
      <c r="B250" s="31" t="s">
        <v>339</v>
      </c>
      <c r="C250" s="32" t="s">
        <v>837</v>
      </c>
      <c r="D250" s="32" t="s">
        <v>838</v>
      </c>
      <c r="E250" s="31" t="s">
        <v>839</v>
      </c>
      <c r="F250" s="31" t="s">
        <v>840</v>
      </c>
      <c r="G250" s="31">
        <v>2021</v>
      </c>
      <c r="H250" s="31"/>
      <c r="I250" s="31"/>
      <c r="J250" s="47">
        <v>13500</v>
      </c>
      <c r="K250" s="33">
        <v>3.5700000000000003E-2</v>
      </c>
      <c r="L250" s="53">
        <f t="shared" si="1"/>
        <v>481.95000000000005</v>
      </c>
      <c r="M250" s="57" t="s">
        <v>1465</v>
      </c>
    </row>
    <row r="251" spans="1:13" x14ac:dyDescent="0.35">
      <c r="A251" s="31">
        <v>248</v>
      </c>
      <c r="B251" s="31" t="s">
        <v>339</v>
      </c>
      <c r="C251" s="32" t="s">
        <v>837</v>
      </c>
      <c r="D251" s="32" t="s">
        <v>838</v>
      </c>
      <c r="E251" s="31" t="s">
        <v>841</v>
      </c>
      <c r="F251" s="31" t="s">
        <v>842</v>
      </c>
      <c r="G251" s="31">
        <v>2021</v>
      </c>
      <c r="H251" s="31"/>
      <c r="I251" s="31"/>
      <c r="J251" s="47">
        <v>13500</v>
      </c>
      <c r="K251" s="33">
        <v>3.5700000000000003E-2</v>
      </c>
      <c r="L251" s="53">
        <f t="shared" si="1"/>
        <v>481.95000000000005</v>
      </c>
      <c r="M251" s="57" t="s">
        <v>1465</v>
      </c>
    </row>
    <row r="252" spans="1:13" x14ac:dyDescent="0.35">
      <c r="A252" s="31">
        <v>249</v>
      </c>
      <c r="B252" s="31" t="s">
        <v>339</v>
      </c>
      <c r="C252" s="32" t="s">
        <v>837</v>
      </c>
      <c r="D252" s="32" t="s">
        <v>838</v>
      </c>
      <c r="E252" s="31" t="s">
        <v>843</v>
      </c>
      <c r="F252" s="31" t="s">
        <v>844</v>
      </c>
      <c r="G252" s="31">
        <v>2021</v>
      </c>
      <c r="H252" s="31"/>
      <c r="I252" s="31"/>
      <c r="J252" s="47">
        <v>13500</v>
      </c>
      <c r="K252" s="33">
        <v>3.5700000000000003E-2</v>
      </c>
      <c r="L252" s="53">
        <f t="shared" si="1"/>
        <v>481.95000000000005</v>
      </c>
      <c r="M252" s="57" t="s">
        <v>1465</v>
      </c>
    </row>
    <row r="253" spans="1:13" x14ac:dyDescent="0.35">
      <c r="A253" s="31">
        <v>250</v>
      </c>
      <c r="B253" s="31" t="s">
        <v>339</v>
      </c>
      <c r="C253" s="32" t="s">
        <v>837</v>
      </c>
      <c r="D253" s="32" t="s">
        <v>838</v>
      </c>
      <c r="E253" s="31" t="s">
        <v>845</v>
      </c>
      <c r="F253" s="31" t="s">
        <v>846</v>
      </c>
      <c r="G253" s="31">
        <v>2021</v>
      </c>
      <c r="H253" s="31"/>
      <c r="I253" s="31"/>
      <c r="J253" s="47">
        <v>13500</v>
      </c>
      <c r="K253" s="33">
        <v>3.5700000000000003E-2</v>
      </c>
      <c r="L253" s="53">
        <f t="shared" si="1"/>
        <v>481.95000000000005</v>
      </c>
      <c r="M253" s="57" t="s">
        <v>1465</v>
      </c>
    </row>
    <row r="254" spans="1:13" x14ac:dyDescent="0.35">
      <c r="A254" s="31">
        <v>251</v>
      </c>
      <c r="B254" s="31" t="s">
        <v>339</v>
      </c>
      <c r="C254" s="32" t="s">
        <v>837</v>
      </c>
      <c r="D254" s="32" t="s">
        <v>838</v>
      </c>
      <c r="E254" s="31" t="s">
        <v>847</v>
      </c>
      <c r="F254" s="31" t="s">
        <v>848</v>
      </c>
      <c r="G254" s="31">
        <v>2021</v>
      </c>
      <c r="H254" s="31"/>
      <c r="I254" s="31"/>
      <c r="J254" s="47">
        <v>13500</v>
      </c>
      <c r="K254" s="33">
        <v>3.5700000000000003E-2</v>
      </c>
      <c r="L254" s="53">
        <f t="shared" si="1"/>
        <v>481.95000000000005</v>
      </c>
      <c r="M254" s="57" t="s">
        <v>1465</v>
      </c>
    </row>
    <row r="255" spans="1:13" x14ac:dyDescent="0.35">
      <c r="A255" s="31">
        <v>252</v>
      </c>
      <c r="B255" s="31" t="s">
        <v>339</v>
      </c>
      <c r="C255" s="32" t="s">
        <v>837</v>
      </c>
      <c r="D255" s="32" t="s">
        <v>838</v>
      </c>
      <c r="E255" s="31" t="s">
        <v>849</v>
      </c>
      <c r="F255" s="31" t="s">
        <v>850</v>
      </c>
      <c r="G255" s="31">
        <v>2021</v>
      </c>
      <c r="H255" s="31"/>
      <c r="I255" s="31"/>
      <c r="J255" s="47">
        <v>13500</v>
      </c>
      <c r="K255" s="33">
        <v>3.5700000000000003E-2</v>
      </c>
      <c r="L255" s="53">
        <f t="shared" si="1"/>
        <v>481.95000000000005</v>
      </c>
      <c r="M255" s="57" t="s">
        <v>1465</v>
      </c>
    </row>
    <row r="256" spans="1:13" x14ac:dyDescent="0.35">
      <c r="A256" s="31">
        <v>253</v>
      </c>
      <c r="B256" s="31" t="s">
        <v>339</v>
      </c>
      <c r="C256" s="32" t="s">
        <v>837</v>
      </c>
      <c r="D256" s="32" t="s">
        <v>838</v>
      </c>
      <c r="E256" s="31" t="s">
        <v>851</v>
      </c>
      <c r="F256" s="31" t="s">
        <v>852</v>
      </c>
      <c r="G256" s="31">
        <v>2021</v>
      </c>
      <c r="H256" s="31"/>
      <c r="I256" s="31"/>
      <c r="J256" s="47">
        <v>13500</v>
      </c>
      <c r="K256" s="33">
        <v>3.5700000000000003E-2</v>
      </c>
      <c r="L256" s="53">
        <f t="shared" si="1"/>
        <v>481.95000000000005</v>
      </c>
      <c r="M256" s="57" t="s">
        <v>1465</v>
      </c>
    </row>
    <row r="257" spans="1:13" x14ac:dyDescent="0.35">
      <c r="A257" s="31">
        <v>254</v>
      </c>
      <c r="B257" s="31" t="s">
        <v>339</v>
      </c>
      <c r="C257" s="32" t="s">
        <v>837</v>
      </c>
      <c r="D257" s="32" t="s">
        <v>838</v>
      </c>
      <c r="E257" s="31" t="s">
        <v>853</v>
      </c>
      <c r="F257" s="31" t="s">
        <v>854</v>
      </c>
      <c r="G257" s="31">
        <v>2021</v>
      </c>
      <c r="H257" s="31"/>
      <c r="I257" s="31"/>
      <c r="J257" s="47">
        <v>13500</v>
      </c>
      <c r="K257" s="33">
        <v>3.5700000000000003E-2</v>
      </c>
      <c r="L257" s="53">
        <f t="shared" si="1"/>
        <v>481.95000000000005</v>
      </c>
      <c r="M257" s="57" t="s">
        <v>1465</v>
      </c>
    </row>
    <row r="258" spans="1:13" x14ac:dyDescent="0.35">
      <c r="A258" s="31">
        <v>255</v>
      </c>
      <c r="B258" s="31" t="s">
        <v>339</v>
      </c>
      <c r="C258" s="32" t="s">
        <v>837</v>
      </c>
      <c r="D258" s="32" t="s">
        <v>838</v>
      </c>
      <c r="E258" s="31" t="s">
        <v>855</v>
      </c>
      <c r="F258" s="31" t="s">
        <v>856</v>
      </c>
      <c r="G258" s="31">
        <v>2021</v>
      </c>
      <c r="H258" s="31"/>
      <c r="I258" s="31"/>
      <c r="J258" s="47">
        <v>13500</v>
      </c>
      <c r="K258" s="33">
        <v>3.5700000000000003E-2</v>
      </c>
      <c r="L258" s="53">
        <f t="shared" si="1"/>
        <v>481.95000000000005</v>
      </c>
      <c r="M258" s="57" t="s">
        <v>1465</v>
      </c>
    </row>
    <row r="259" spans="1:13" x14ac:dyDescent="0.35">
      <c r="A259" s="31">
        <v>256</v>
      </c>
      <c r="B259" s="31" t="s">
        <v>339</v>
      </c>
      <c r="C259" s="32" t="s">
        <v>837</v>
      </c>
      <c r="D259" s="32" t="s">
        <v>838</v>
      </c>
      <c r="E259" s="31" t="s">
        <v>857</v>
      </c>
      <c r="F259" s="31" t="s">
        <v>858</v>
      </c>
      <c r="G259" s="31">
        <v>2021</v>
      </c>
      <c r="H259" s="31"/>
      <c r="I259" s="31"/>
      <c r="J259" s="47">
        <v>13500</v>
      </c>
      <c r="K259" s="33">
        <v>3.5700000000000003E-2</v>
      </c>
      <c r="L259" s="53">
        <f t="shared" si="1"/>
        <v>481.95000000000005</v>
      </c>
      <c r="M259" s="57" t="s">
        <v>1465</v>
      </c>
    </row>
    <row r="260" spans="1:13" x14ac:dyDescent="0.35">
      <c r="A260" s="31">
        <v>257</v>
      </c>
      <c r="B260" s="31" t="s">
        <v>339</v>
      </c>
      <c r="C260" s="32" t="s">
        <v>837</v>
      </c>
      <c r="D260" s="32" t="s">
        <v>838</v>
      </c>
      <c r="E260" s="31" t="s">
        <v>859</v>
      </c>
      <c r="F260" s="31" t="s">
        <v>860</v>
      </c>
      <c r="G260" s="31">
        <v>2021</v>
      </c>
      <c r="H260" s="31"/>
      <c r="I260" s="31"/>
      <c r="J260" s="47">
        <v>13500</v>
      </c>
      <c r="K260" s="33">
        <v>3.5700000000000003E-2</v>
      </c>
      <c r="L260" s="53">
        <f t="shared" si="1"/>
        <v>481.95000000000005</v>
      </c>
      <c r="M260" s="57" t="s">
        <v>1465</v>
      </c>
    </row>
    <row r="261" spans="1:13" x14ac:dyDescent="0.35">
      <c r="A261" s="31">
        <v>258</v>
      </c>
      <c r="B261" s="31" t="s">
        <v>339</v>
      </c>
      <c r="C261" s="32" t="s">
        <v>837</v>
      </c>
      <c r="D261" s="32" t="s">
        <v>838</v>
      </c>
      <c r="E261" s="31" t="s">
        <v>861</v>
      </c>
      <c r="F261" s="31" t="s">
        <v>862</v>
      </c>
      <c r="G261" s="31">
        <v>2021</v>
      </c>
      <c r="H261" s="31"/>
      <c r="I261" s="31"/>
      <c r="J261" s="47">
        <v>13500</v>
      </c>
      <c r="K261" s="33">
        <v>3.5700000000000003E-2</v>
      </c>
      <c r="L261" s="53">
        <f t="shared" si="1"/>
        <v>481.95000000000005</v>
      </c>
      <c r="M261" s="57" t="s">
        <v>1465</v>
      </c>
    </row>
    <row r="262" spans="1:13" x14ac:dyDescent="0.35">
      <c r="A262" s="31">
        <v>259</v>
      </c>
      <c r="B262" s="31" t="s">
        <v>339</v>
      </c>
      <c r="C262" s="32" t="s">
        <v>837</v>
      </c>
      <c r="D262" s="32" t="s">
        <v>838</v>
      </c>
      <c r="E262" s="31" t="s">
        <v>863</v>
      </c>
      <c r="F262" s="31" t="s">
        <v>864</v>
      </c>
      <c r="G262" s="31">
        <v>2021</v>
      </c>
      <c r="H262" s="31"/>
      <c r="I262" s="31"/>
      <c r="J262" s="47">
        <v>13500</v>
      </c>
      <c r="K262" s="33">
        <v>3.5700000000000003E-2</v>
      </c>
      <c r="L262" s="53">
        <f t="shared" si="1"/>
        <v>481.95000000000005</v>
      </c>
      <c r="M262" s="57" t="s">
        <v>1465</v>
      </c>
    </row>
    <row r="263" spans="1:13" x14ac:dyDescent="0.35">
      <c r="A263" s="31">
        <v>260</v>
      </c>
      <c r="B263" s="31" t="s">
        <v>339</v>
      </c>
      <c r="C263" s="32" t="s">
        <v>837</v>
      </c>
      <c r="D263" s="32" t="s">
        <v>838</v>
      </c>
      <c r="E263" s="31" t="s">
        <v>865</v>
      </c>
      <c r="F263" s="31" t="s">
        <v>866</v>
      </c>
      <c r="G263" s="31">
        <v>2021</v>
      </c>
      <c r="H263" s="31"/>
      <c r="I263" s="31"/>
      <c r="J263" s="47">
        <v>13500</v>
      </c>
      <c r="K263" s="33">
        <v>3.5700000000000003E-2</v>
      </c>
      <c r="L263" s="53">
        <f t="shared" si="1"/>
        <v>481.95000000000005</v>
      </c>
      <c r="M263" s="57" t="s">
        <v>1465</v>
      </c>
    </row>
    <row r="264" spans="1:13" x14ac:dyDescent="0.35">
      <c r="A264" s="31">
        <v>261</v>
      </c>
      <c r="B264" s="31" t="s">
        <v>339</v>
      </c>
      <c r="C264" s="32" t="s">
        <v>837</v>
      </c>
      <c r="D264" s="32" t="s">
        <v>838</v>
      </c>
      <c r="E264" s="31" t="s">
        <v>867</v>
      </c>
      <c r="F264" s="31" t="s">
        <v>868</v>
      </c>
      <c r="G264" s="31">
        <v>2021</v>
      </c>
      <c r="H264" s="31"/>
      <c r="I264" s="31"/>
      <c r="J264" s="47">
        <v>13500</v>
      </c>
      <c r="K264" s="33">
        <v>3.5700000000000003E-2</v>
      </c>
      <c r="L264" s="53">
        <f t="shared" si="1"/>
        <v>481.95000000000005</v>
      </c>
      <c r="M264" s="57" t="s">
        <v>1465</v>
      </c>
    </row>
    <row r="265" spans="1:13" x14ac:dyDescent="0.35">
      <c r="A265" s="31">
        <v>262</v>
      </c>
      <c r="B265" s="31" t="s">
        <v>339</v>
      </c>
      <c r="C265" s="32" t="s">
        <v>837</v>
      </c>
      <c r="D265" s="32" t="s">
        <v>838</v>
      </c>
      <c r="E265" s="31" t="s">
        <v>869</v>
      </c>
      <c r="F265" s="31" t="s">
        <v>870</v>
      </c>
      <c r="G265" s="31">
        <v>2021</v>
      </c>
      <c r="H265" s="31"/>
      <c r="I265" s="31"/>
      <c r="J265" s="47">
        <v>13500</v>
      </c>
      <c r="K265" s="33">
        <v>3.5700000000000003E-2</v>
      </c>
      <c r="L265" s="53">
        <f t="shared" si="1"/>
        <v>481.95000000000005</v>
      </c>
      <c r="M265" s="57" t="s">
        <v>1465</v>
      </c>
    </row>
    <row r="266" spans="1:13" x14ac:dyDescent="0.35">
      <c r="A266" s="31">
        <v>263</v>
      </c>
      <c r="B266" s="31" t="s">
        <v>339</v>
      </c>
      <c r="C266" s="32" t="s">
        <v>837</v>
      </c>
      <c r="D266" s="32" t="s">
        <v>838</v>
      </c>
      <c r="E266" s="31" t="s">
        <v>871</v>
      </c>
      <c r="F266" s="31" t="s">
        <v>872</v>
      </c>
      <c r="G266" s="31">
        <v>2021</v>
      </c>
      <c r="H266" s="31"/>
      <c r="I266" s="31"/>
      <c r="J266" s="47">
        <v>13500</v>
      </c>
      <c r="K266" s="33">
        <v>3.5700000000000003E-2</v>
      </c>
      <c r="L266" s="53">
        <f t="shared" si="1"/>
        <v>481.95000000000005</v>
      </c>
      <c r="M266" s="57" t="s">
        <v>1465</v>
      </c>
    </row>
    <row r="267" spans="1:13" x14ac:dyDescent="0.35">
      <c r="A267" s="31">
        <v>264</v>
      </c>
      <c r="B267" s="31" t="s">
        <v>339</v>
      </c>
      <c r="C267" s="32" t="s">
        <v>837</v>
      </c>
      <c r="D267" s="32" t="s">
        <v>838</v>
      </c>
      <c r="E267" s="31" t="s">
        <v>873</v>
      </c>
      <c r="F267" s="31" t="s">
        <v>874</v>
      </c>
      <c r="G267" s="31">
        <v>2021</v>
      </c>
      <c r="H267" s="31"/>
      <c r="I267" s="31"/>
      <c r="J267" s="47">
        <v>13500</v>
      </c>
      <c r="K267" s="33">
        <v>3.5700000000000003E-2</v>
      </c>
      <c r="L267" s="53">
        <f t="shared" si="1"/>
        <v>481.95000000000005</v>
      </c>
      <c r="M267" s="57" t="s">
        <v>1465</v>
      </c>
    </row>
    <row r="268" spans="1:13" x14ac:dyDescent="0.35">
      <c r="A268" s="31">
        <v>265</v>
      </c>
      <c r="B268" s="31" t="s">
        <v>339</v>
      </c>
      <c r="C268" s="32" t="s">
        <v>837</v>
      </c>
      <c r="D268" s="32" t="s">
        <v>838</v>
      </c>
      <c r="E268" s="31" t="s">
        <v>875</v>
      </c>
      <c r="F268" s="31" t="s">
        <v>876</v>
      </c>
      <c r="G268" s="31">
        <v>2021</v>
      </c>
      <c r="H268" s="31"/>
      <c r="I268" s="31"/>
      <c r="J268" s="47">
        <v>13500</v>
      </c>
      <c r="K268" s="33">
        <v>3.5700000000000003E-2</v>
      </c>
      <c r="L268" s="53">
        <f t="shared" si="1"/>
        <v>481.95000000000005</v>
      </c>
      <c r="M268" s="57" t="s">
        <v>1465</v>
      </c>
    </row>
    <row r="269" spans="1:13" x14ac:dyDescent="0.35">
      <c r="A269" s="31">
        <v>266</v>
      </c>
      <c r="B269" s="31" t="s">
        <v>339</v>
      </c>
      <c r="C269" s="32" t="s">
        <v>837</v>
      </c>
      <c r="D269" s="32" t="s">
        <v>838</v>
      </c>
      <c r="E269" s="31" t="s">
        <v>877</v>
      </c>
      <c r="F269" s="31" t="s">
        <v>878</v>
      </c>
      <c r="G269" s="31">
        <v>2021</v>
      </c>
      <c r="H269" s="31"/>
      <c r="I269" s="31"/>
      <c r="J269" s="47">
        <v>13500</v>
      </c>
      <c r="K269" s="33">
        <v>3.5700000000000003E-2</v>
      </c>
      <c r="L269" s="53">
        <f t="shared" si="1"/>
        <v>481.95000000000005</v>
      </c>
      <c r="M269" s="57" t="s">
        <v>1465</v>
      </c>
    </row>
    <row r="270" spans="1:13" x14ac:dyDescent="0.35">
      <c r="A270" s="31">
        <v>267</v>
      </c>
      <c r="B270" s="31" t="s">
        <v>339</v>
      </c>
      <c r="C270" s="32" t="s">
        <v>837</v>
      </c>
      <c r="D270" s="32" t="s">
        <v>838</v>
      </c>
      <c r="E270" s="31" t="s">
        <v>879</v>
      </c>
      <c r="F270" s="31" t="s">
        <v>880</v>
      </c>
      <c r="G270" s="31">
        <v>2021</v>
      </c>
      <c r="H270" s="31"/>
      <c r="I270" s="31"/>
      <c r="J270" s="47">
        <v>13500</v>
      </c>
      <c r="K270" s="33">
        <v>3.5700000000000003E-2</v>
      </c>
      <c r="L270" s="53">
        <f t="shared" si="1"/>
        <v>481.95000000000005</v>
      </c>
      <c r="M270" s="57" t="s">
        <v>1465</v>
      </c>
    </row>
    <row r="271" spans="1:13" x14ac:dyDescent="0.35">
      <c r="A271" s="31">
        <v>268</v>
      </c>
      <c r="B271" s="31" t="s">
        <v>339</v>
      </c>
      <c r="C271" s="32" t="s">
        <v>837</v>
      </c>
      <c r="D271" s="32" t="s">
        <v>838</v>
      </c>
      <c r="E271" s="31" t="s">
        <v>881</v>
      </c>
      <c r="F271" s="31" t="s">
        <v>882</v>
      </c>
      <c r="G271" s="31">
        <v>2021</v>
      </c>
      <c r="H271" s="31"/>
      <c r="I271" s="31"/>
      <c r="J271" s="47">
        <v>13500</v>
      </c>
      <c r="K271" s="33">
        <v>3.5700000000000003E-2</v>
      </c>
      <c r="L271" s="53">
        <f t="shared" si="1"/>
        <v>481.95000000000005</v>
      </c>
      <c r="M271" s="57" t="s">
        <v>1465</v>
      </c>
    </row>
    <row r="272" spans="1:13" x14ac:dyDescent="0.35">
      <c r="A272" s="31">
        <v>269</v>
      </c>
      <c r="B272" s="31" t="s">
        <v>339</v>
      </c>
      <c r="C272" s="32" t="s">
        <v>837</v>
      </c>
      <c r="D272" s="32" t="s">
        <v>838</v>
      </c>
      <c r="E272" s="31" t="s">
        <v>883</v>
      </c>
      <c r="F272" s="31" t="s">
        <v>884</v>
      </c>
      <c r="G272" s="31">
        <v>2021</v>
      </c>
      <c r="H272" s="31"/>
      <c r="I272" s="31"/>
      <c r="J272" s="47">
        <v>13500</v>
      </c>
      <c r="K272" s="33">
        <v>3.5700000000000003E-2</v>
      </c>
      <c r="L272" s="53">
        <f t="shared" si="1"/>
        <v>481.95000000000005</v>
      </c>
      <c r="M272" s="57" t="s">
        <v>1465</v>
      </c>
    </row>
    <row r="273" spans="1:13" x14ac:dyDescent="0.35">
      <c r="A273" s="31">
        <v>270</v>
      </c>
      <c r="B273" s="31" t="s">
        <v>339</v>
      </c>
      <c r="C273" s="32" t="s">
        <v>837</v>
      </c>
      <c r="D273" s="32" t="s">
        <v>838</v>
      </c>
      <c r="E273" s="31" t="s">
        <v>885</v>
      </c>
      <c r="F273" s="31" t="s">
        <v>886</v>
      </c>
      <c r="G273" s="31">
        <v>2021</v>
      </c>
      <c r="H273" s="31"/>
      <c r="I273" s="31"/>
      <c r="J273" s="47">
        <v>13500</v>
      </c>
      <c r="K273" s="33">
        <v>3.5700000000000003E-2</v>
      </c>
      <c r="L273" s="53">
        <f t="shared" si="1"/>
        <v>481.95000000000005</v>
      </c>
      <c r="M273" s="57" t="s">
        <v>1465</v>
      </c>
    </row>
    <row r="274" spans="1:13" x14ac:dyDescent="0.35">
      <c r="A274" s="31">
        <v>271</v>
      </c>
      <c r="B274" s="31" t="s">
        <v>339</v>
      </c>
      <c r="C274" s="32" t="s">
        <v>837</v>
      </c>
      <c r="D274" s="32" t="s">
        <v>838</v>
      </c>
      <c r="E274" s="31" t="s">
        <v>887</v>
      </c>
      <c r="F274" s="31" t="s">
        <v>888</v>
      </c>
      <c r="G274" s="31">
        <v>2021</v>
      </c>
      <c r="H274" s="31"/>
      <c r="I274" s="31"/>
      <c r="J274" s="47">
        <v>13500</v>
      </c>
      <c r="K274" s="33">
        <v>3.5700000000000003E-2</v>
      </c>
      <c r="L274" s="53">
        <f t="shared" si="1"/>
        <v>481.95000000000005</v>
      </c>
      <c r="M274" s="57" t="s">
        <v>1465</v>
      </c>
    </row>
    <row r="275" spans="1:13" x14ac:dyDescent="0.35">
      <c r="A275" s="31">
        <v>272</v>
      </c>
      <c r="B275" s="31" t="s">
        <v>339</v>
      </c>
      <c r="C275" s="32" t="s">
        <v>837</v>
      </c>
      <c r="D275" s="32" t="s">
        <v>838</v>
      </c>
      <c r="E275" s="31" t="s">
        <v>889</v>
      </c>
      <c r="F275" s="31" t="s">
        <v>890</v>
      </c>
      <c r="G275" s="31">
        <v>2021</v>
      </c>
      <c r="H275" s="31"/>
      <c r="I275" s="31"/>
      <c r="J275" s="47">
        <v>13500</v>
      </c>
      <c r="K275" s="33">
        <v>3.5700000000000003E-2</v>
      </c>
      <c r="L275" s="53">
        <f t="shared" si="1"/>
        <v>481.95000000000005</v>
      </c>
      <c r="M275" s="57" t="s">
        <v>1465</v>
      </c>
    </row>
    <row r="276" spans="1:13" x14ac:dyDescent="0.35">
      <c r="A276" s="31">
        <v>273</v>
      </c>
      <c r="B276" s="31" t="s">
        <v>339</v>
      </c>
      <c r="C276" s="32" t="s">
        <v>837</v>
      </c>
      <c r="D276" s="32" t="s">
        <v>838</v>
      </c>
      <c r="E276" s="31" t="s">
        <v>891</v>
      </c>
      <c r="F276" s="31" t="s">
        <v>892</v>
      </c>
      <c r="G276" s="31">
        <v>2021</v>
      </c>
      <c r="H276" s="31"/>
      <c r="I276" s="31"/>
      <c r="J276" s="47">
        <v>13500</v>
      </c>
      <c r="K276" s="33">
        <v>3.5700000000000003E-2</v>
      </c>
      <c r="L276" s="53">
        <f t="shared" si="1"/>
        <v>481.95000000000005</v>
      </c>
      <c r="M276" s="57" t="s">
        <v>1465</v>
      </c>
    </row>
    <row r="277" spans="1:13" x14ac:dyDescent="0.35">
      <c r="A277" s="31">
        <v>274</v>
      </c>
      <c r="B277" s="31" t="s">
        <v>339</v>
      </c>
      <c r="C277" s="32" t="s">
        <v>837</v>
      </c>
      <c r="D277" s="32" t="s">
        <v>838</v>
      </c>
      <c r="E277" s="31" t="s">
        <v>893</v>
      </c>
      <c r="F277" s="31" t="s">
        <v>894</v>
      </c>
      <c r="G277" s="31">
        <v>2021</v>
      </c>
      <c r="H277" s="31"/>
      <c r="I277" s="31"/>
      <c r="J277" s="47">
        <v>13500</v>
      </c>
      <c r="K277" s="33">
        <v>3.5700000000000003E-2</v>
      </c>
      <c r="L277" s="53">
        <f t="shared" si="1"/>
        <v>481.95000000000005</v>
      </c>
      <c r="M277" s="57" t="s">
        <v>1465</v>
      </c>
    </row>
    <row r="278" spans="1:13" x14ac:dyDescent="0.35">
      <c r="A278" s="31">
        <v>275</v>
      </c>
      <c r="B278" s="31" t="s">
        <v>339</v>
      </c>
      <c r="C278" s="32" t="s">
        <v>837</v>
      </c>
      <c r="D278" s="32" t="s">
        <v>838</v>
      </c>
      <c r="E278" s="31" t="s">
        <v>895</v>
      </c>
      <c r="F278" s="31" t="s">
        <v>896</v>
      </c>
      <c r="G278" s="31">
        <v>2021</v>
      </c>
      <c r="H278" s="31"/>
      <c r="I278" s="31"/>
      <c r="J278" s="47">
        <v>13500</v>
      </c>
      <c r="K278" s="33">
        <v>3.5700000000000003E-2</v>
      </c>
      <c r="L278" s="53">
        <f t="shared" si="1"/>
        <v>481.95000000000005</v>
      </c>
      <c r="M278" s="57" t="s">
        <v>1465</v>
      </c>
    </row>
    <row r="279" spans="1:13" x14ac:dyDescent="0.35">
      <c r="A279" s="31">
        <v>276</v>
      </c>
      <c r="B279" s="31" t="s">
        <v>339</v>
      </c>
      <c r="C279" s="32" t="s">
        <v>837</v>
      </c>
      <c r="D279" s="32" t="s">
        <v>838</v>
      </c>
      <c r="E279" s="31" t="s">
        <v>897</v>
      </c>
      <c r="F279" s="31" t="s">
        <v>898</v>
      </c>
      <c r="G279" s="31">
        <v>2021</v>
      </c>
      <c r="H279" s="31"/>
      <c r="I279" s="31"/>
      <c r="J279" s="47">
        <v>13500</v>
      </c>
      <c r="K279" s="33">
        <v>3.5700000000000003E-2</v>
      </c>
      <c r="L279" s="53">
        <f t="shared" si="1"/>
        <v>481.95000000000005</v>
      </c>
      <c r="M279" s="57" t="s">
        <v>1465</v>
      </c>
    </row>
    <row r="280" spans="1:13" x14ac:dyDescent="0.35">
      <c r="A280" s="31">
        <v>277</v>
      </c>
      <c r="B280" s="31" t="s">
        <v>339</v>
      </c>
      <c r="C280" s="32" t="s">
        <v>837</v>
      </c>
      <c r="D280" s="32" t="s">
        <v>838</v>
      </c>
      <c r="E280" s="31" t="s">
        <v>899</v>
      </c>
      <c r="F280" s="31" t="s">
        <v>900</v>
      </c>
      <c r="G280" s="31">
        <v>2021</v>
      </c>
      <c r="H280" s="31"/>
      <c r="I280" s="31"/>
      <c r="J280" s="47">
        <v>13500</v>
      </c>
      <c r="K280" s="33">
        <v>3.5700000000000003E-2</v>
      </c>
      <c r="L280" s="53">
        <f t="shared" si="1"/>
        <v>481.95000000000005</v>
      </c>
      <c r="M280" s="57" t="s">
        <v>1465</v>
      </c>
    </row>
    <row r="281" spans="1:13" x14ac:dyDescent="0.35">
      <c r="A281" s="31">
        <v>278</v>
      </c>
      <c r="B281" s="31" t="s">
        <v>339</v>
      </c>
      <c r="C281" s="32" t="s">
        <v>837</v>
      </c>
      <c r="D281" s="32" t="s">
        <v>838</v>
      </c>
      <c r="E281" s="31" t="s">
        <v>901</v>
      </c>
      <c r="F281" s="31" t="s">
        <v>902</v>
      </c>
      <c r="G281" s="31">
        <v>2021</v>
      </c>
      <c r="H281" s="31"/>
      <c r="I281" s="31"/>
      <c r="J281" s="47">
        <v>13500</v>
      </c>
      <c r="K281" s="33">
        <v>3.5700000000000003E-2</v>
      </c>
      <c r="L281" s="53">
        <f t="shared" si="1"/>
        <v>481.95000000000005</v>
      </c>
      <c r="M281" s="57" t="s">
        <v>1465</v>
      </c>
    </row>
    <row r="282" spans="1:13" x14ac:dyDescent="0.35">
      <c r="A282" s="31">
        <v>279</v>
      </c>
      <c r="B282" s="31" t="s">
        <v>339</v>
      </c>
      <c r="C282" s="32" t="s">
        <v>837</v>
      </c>
      <c r="D282" s="32" t="s">
        <v>838</v>
      </c>
      <c r="E282" s="31" t="s">
        <v>903</v>
      </c>
      <c r="F282" s="31" t="s">
        <v>904</v>
      </c>
      <c r="G282" s="31">
        <v>2021</v>
      </c>
      <c r="H282" s="31"/>
      <c r="I282" s="31"/>
      <c r="J282" s="47">
        <v>13500</v>
      </c>
      <c r="K282" s="33">
        <v>3.5700000000000003E-2</v>
      </c>
      <c r="L282" s="53">
        <f t="shared" si="1"/>
        <v>481.95000000000005</v>
      </c>
      <c r="M282" s="57" t="s">
        <v>1465</v>
      </c>
    </row>
    <row r="283" spans="1:13" x14ac:dyDescent="0.35">
      <c r="A283" s="31">
        <v>280</v>
      </c>
      <c r="B283" s="31" t="s">
        <v>339</v>
      </c>
      <c r="C283" s="32" t="s">
        <v>837</v>
      </c>
      <c r="D283" s="32" t="s">
        <v>838</v>
      </c>
      <c r="E283" s="31" t="s">
        <v>905</v>
      </c>
      <c r="F283" s="31" t="s">
        <v>906</v>
      </c>
      <c r="G283" s="31">
        <v>2021</v>
      </c>
      <c r="H283" s="31"/>
      <c r="I283" s="31"/>
      <c r="J283" s="47">
        <v>13500</v>
      </c>
      <c r="K283" s="33">
        <v>3.5700000000000003E-2</v>
      </c>
      <c r="L283" s="53">
        <f t="shared" si="1"/>
        <v>481.95000000000005</v>
      </c>
      <c r="M283" s="57" t="s">
        <v>1465</v>
      </c>
    </row>
    <row r="284" spans="1:13" x14ac:dyDescent="0.35">
      <c r="A284" s="31">
        <v>281</v>
      </c>
      <c r="B284" s="31" t="s">
        <v>339</v>
      </c>
      <c r="C284" s="32" t="s">
        <v>837</v>
      </c>
      <c r="D284" s="32" t="s">
        <v>838</v>
      </c>
      <c r="E284" s="31" t="s">
        <v>907</v>
      </c>
      <c r="F284" s="31" t="s">
        <v>908</v>
      </c>
      <c r="G284" s="31">
        <v>2021</v>
      </c>
      <c r="H284" s="31"/>
      <c r="I284" s="31"/>
      <c r="J284" s="47">
        <v>13500</v>
      </c>
      <c r="K284" s="33">
        <v>3.5700000000000003E-2</v>
      </c>
      <c r="L284" s="53">
        <f t="shared" si="1"/>
        <v>481.95000000000005</v>
      </c>
      <c r="M284" s="57" t="s">
        <v>1465</v>
      </c>
    </row>
    <row r="285" spans="1:13" x14ac:dyDescent="0.35">
      <c r="A285" s="31">
        <v>282</v>
      </c>
      <c r="B285" s="31" t="s">
        <v>339</v>
      </c>
      <c r="C285" s="32" t="s">
        <v>837</v>
      </c>
      <c r="D285" s="32" t="s">
        <v>838</v>
      </c>
      <c r="E285" s="31" t="s">
        <v>909</v>
      </c>
      <c r="F285" s="31" t="s">
        <v>910</v>
      </c>
      <c r="G285" s="31">
        <v>2021</v>
      </c>
      <c r="H285" s="31"/>
      <c r="I285" s="31"/>
      <c r="J285" s="47">
        <v>13500</v>
      </c>
      <c r="K285" s="33">
        <v>3.5700000000000003E-2</v>
      </c>
      <c r="L285" s="53">
        <f t="shared" si="1"/>
        <v>481.95000000000005</v>
      </c>
      <c r="M285" s="57" t="s">
        <v>1465</v>
      </c>
    </row>
    <row r="286" spans="1:13" x14ac:dyDescent="0.35">
      <c r="A286" s="31">
        <v>283</v>
      </c>
      <c r="B286" s="31" t="s">
        <v>339</v>
      </c>
      <c r="C286" s="32" t="s">
        <v>837</v>
      </c>
      <c r="D286" s="32" t="s">
        <v>838</v>
      </c>
      <c r="E286" s="31" t="s">
        <v>911</v>
      </c>
      <c r="F286" s="31" t="s">
        <v>912</v>
      </c>
      <c r="G286" s="31">
        <v>2021</v>
      </c>
      <c r="H286" s="31"/>
      <c r="I286" s="31"/>
      <c r="J286" s="47">
        <v>13500</v>
      </c>
      <c r="K286" s="33">
        <v>3.5700000000000003E-2</v>
      </c>
      <c r="L286" s="53">
        <f t="shared" si="1"/>
        <v>481.95000000000005</v>
      </c>
      <c r="M286" s="57" t="s">
        <v>1465</v>
      </c>
    </row>
    <row r="287" spans="1:13" x14ac:dyDescent="0.35">
      <c r="A287" s="31">
        <v>284</v>
      </c>
      <c r="B287" s="31" t="s">
        <v>339</v>
      </c>
      <c r="C287" s="32" t="s">
        <v>837</v>
      </c>
      <c r="D287" s="32" t="s">
        <v>838</v>
      </c>
      <c r="E287" s="31" t="s">
        <v>913</v>
      </c>
      <c r="F287" s="31" t="s">
        <v>914</v>
      </c>
      <c r="G287" s="31">
        <v>2021</v>
      </c>
      <c r="H287" s="31"/>
      <c r="I287" s="31"/>
      <c r="J287" s="47">
        <v>13500</v>
      </c>
      <c r="K287" s="33">
        <v>3.5700000000000003E-2</v>
      </c>
      <c r="L287" s="53">
        <f t="shared" si="1"/>
        <v>481.95000000000005</v>
      </c>
      <c r="M287" s="57" t="s">
        <v>1465</v>
      </c>
    </row>
    <row r="288" spans="1:13" x14ac:dyDescent="0.35">
      <c r="A288" s="31">
        <v>285</v>
      </c>
      <c r="B288" s="31" t="s">
        <v>339</v>
      </c>
      <c r="C288" s="32" t="s">
        <v>837</v>
      </c>
      <c r="D288" s="32" t="s">
        <v>838</v>
      </c>
      <c r="E288" s="31" t="s">
        <v>915</v>
      </c>
      <c r="F288" s="31" t="s">
        <v>916</v>
      </c>
      <c r="G288" s="31">
        <v>2021</v>
      </c>
      <c r="H288" s="31"/>
      <c r="I288" s="31"/>
      <c r="J288" s="47">
        <v>13500</v>
      </c>
      <c r="K288" s="33">
        <v>3.5700000000000003E-2</v>
      </c>
      <c r="L288" s="53">
        <f t="shared" si="1"/>
        <v>481.95000000000005</v>
      </c>
      <c r="M288" s="57" t="s">
        <v>1465</v>
      </c>
    </row>
    <row r="289" spans="1:13" x14ac:dyDescent="0.35">
      <c r="A289" s="31">
        <v>286</v>
      </c>
      <c r="B289" s="31" t="s">
        <v>339</v>
      </c>
      <c r="C289" s="32" t="s">
        <v>837</v>
      </c>
      <c r="D289" s="32" t="s">
        <v>838</v>
      </c>
      <c r="E289" s="31" t="s">
        <v>917</v>
      </c>
      <c r="F289" s="31" t="s">
        <v>918</v>
      </c>
      <c r="G289" s="31">
        <v>2021</v>
      </c>
      <c r="H289" s="31"/>
      <c r="I289" s="31"/>
      <c r="J289" s="47">
        <v>13500</v>
      </c>
      <c r="K289" s="33">
        <v>3.5700000000000003E-2</v>
      </c>
      <c r="L289" s="53">
        <f t="shared" si="1"/>
        <v>481.95000000000005</v>
      </c>
      <c r="M289" s="57" t="s">
        <v>1465</v>
      </c>
    </row>
    <row r="290" spans="1:13" x14ac:dyDescent="0.35">
      <c r="A290" s="31">
        <v>287</v>
      </c>
      <c r="B290" s="31" t="s">
        <v>339</v>
      </c>
      <c r="C290" s="32" t="s">
        <v>837</v>
      </c>
      <c r="D290" s="32" t="s">
        <v>838</v>
      </c>
      <c r="E290" s="31" t="s">
        <v>919</v>
      </c>
      <c r="F290" s="31" t="s">
        <v>920</v>
      </c>
      <c r="G290" s="31">
        <v>2021</v>
      </c>
      <c r="H290" s="31"/>
      <c r="I290" s="31"/>
      <c r="J290" s="47">
        <v>13500</v>
      </c>
      <c r="K290" s="33">
        <v>3.5700000000000003E-2</v>
      </c>
      <c r="L290" s="53">
        <f t="shared" si="1"/>
        <v>481.95000000000005</v>
      </c>
      <c r="M290" s="57" t="s">
        <v>1465</v>
      </c>
    </row>
    <row r="291" spans="1:13" x14ac:dyDescent="0.35">
      <c r="A291" s="31">
        <v>288</v>
      </c>
      <c r="B291" s="31" t="s">
        <v>339</v>
      </c>
      <c r="C291" s="32" t="s">
        <v>837</v>
      </c>
      <c r="D291" s="32" t="s">
        <v>838</v>
      </c>
      <c r="E291" s="31" t="s">
        <v>921</v>
      </c>
      <c r="F291" s="31" t="s">
        <v>922</v>
      </c>
      <c r="G291" s="31">
        <v>2021</v>
      </c>
      <c r="H291" s="31"/>
      <c r="I291" s="31"/>
      <c r="J291" s="47">
        <v>13500</v>
      </c>
      <c r="K291" s="33">
        <v>3.5700000000000003E-2</v>
      </c>
      <c r="L291" s="53">
        <f t="shared" si="1"/>
        <v>481.95000000000005</v>
      </c>
      <c r="M291" s="57" t="s">
        <v>1465</v>
      </c>
    </row>
    <row r="292" spans="1:13" x14ac:dyDescent="0.35">
      <c r="A292" s="31">
        <v>289</v>
      </c>
      <c r="B292" s="31" t="s">
        <v>339</v>
      </c>
      <c r="C292" s="32" t="s">
        <v>837</v>
      </c>
      <c r="D292" s="32" t="s">
        <v>838</v>
      </c>
      <c r="E292" s="31" t="s">
        <v>923</v>
      </c>
      <c r="F292" s="31" t="s">
        <v>924</v>
      </c>
      <c r="G292" s="31">
        <v>2021</v>
      </c>
      <c r="H292" s="31"/>
      <c r="I292" s="31"/>
      <c r="J292" s="47">
        <v>13500</v>
      </c>
      <c r="K292" s="33">
        <v>3.5700000000000003E-2</v>
      </c>
      <c r="L292" s="53">
        <f t="shared" si="1"/>
        <v>481.95000000000005</v>
      </c>
      <c r="M292" s="57" t="s">
        <v>1465</v>
      </c>
    </row>
    <row r="293" spans="1:13" x14ac:dyDescent="0.35">
      <c r="A293" s="31">
        <v>290</v>
      </c>
      <c r="B293" s="31" t="s">
        <v>339</v>
      </c>
      <c r="C293" s="32" t="s">
        <v>837</v>
      </c>
      <c r="D293" s="32" t="s">
        <v>838</v>
      </c>
      <c r="E293" s="31" t="s">
        <v>925</v>
      </c>
      <c r="F293" s="31" t="s">
        <v>926</v>
      </c>
      <c r="G293" s="31">
        <v>2021</v>
      </c>
      <c r="H293" s="31"/>
      <c r="I293" s="31"/>
      <c r="J293" s="47">
        <v>13500</v>
      </c>
      <c r="K293" s="33">
        <v>3.5700000000000003E-2</v>
      </c>
      <c r="L293" s="53">
        <f t="shared" si="1"/>
        <v>481.95000000000005</v>
      </c>
      <c r="M293" s="57" t="s">
        <v>1465</v>
      </c>
    </row>
    <row r="294" spans="1:13" x14ac:dyDescent="0.35">
      <c r="A294" s="31">
        <v>291</v>
      </c>
      <c r="B294" s="31" t="s">
        <v>339</v>
      </c>
      <c r="C294" s="32" t="s">
        <v>837</v>
      </c>
      <c r="D294" s="32" t="s">
        <v>838</v>
      </c>
      <c r="E294" s="31" t="s">
        <v>927</v>
      </c>
      <c r="F294" s="31" t="s">
        <v>928</v>
      </c>
      <c r="G294" s="31">
        <v>2021</v>
      </c>
      <c r="H294" s="31"/>
      <c r="I294" s="31"/>
      <c r="J294" s="47">
        <v>13500</v>
      </c>
      <c r="K294" s="33">
        <v>3.5700000000000003E-2</v>
      </c>
      <c r="L294" s="53">
        <f t="shared" si="1"/>
        <v>481.95000000000005</v>
      </c>
      <c r="M294" s="57" t="s">
        <v>1465</v>
      </c>
    </row>
    <row r="295" spans="1:13" x14ac:dyDescent="0.35">
      <c r="A295" s="31">
        <v>292</v>
      </c>
      <c r="B295" s="31" t="s">
        <v>339</v>
      </c>
      <c r="C295" s="32" t="s">
        <v>837</v>
      </c>
      <c r="D295" s="32" t="s">
        <v>838</v>
      </c>
      <c r="E295" s="31" t="s">
        <v>929</v>
      </c>
      <c r="F295" s="31" t="s">
        <v>930</v>
      </c>
      <c r="G295" s="31">
        <v>2021</v>
      </c>
      <c r="H295" s="31"/>
      <c r="I295" s="31"/>
      <c r="J295" s="47">
        <v>13500</v>
      </c>
      <c r="K295" s="33">
        <v>3.5700000000000003E-2</v>
      </c>
      <c r="L295" s="53">
        <f t="shared" si="1"/>
        <v>481.95000000000005</v>
      </c>
      <c r="M295" s="57" t="s">
        <v>1465</v>
      </c>
    </row>
    <row r="296" spans="1:13" x14ac:dyDescent="0.35">
      <c r="A296" s="31">
        <v>293</v>
      </c>
      <c r="B296" s="31" t="s">
        <v>339</v>
      </c>
      <c r="C296" s="32" t="s">
        <v>837</v>
      </c>
      <c r="D296" s="32" t="s">
        <v>838</v>
      </c>
      <c r="E296" s="31" t="s">
        <v>931</v>
      </c>
      <c r="F296" s="31" t="s">
        <v>932</v>
      </c>
      <c r="G296" s="31">
        <v>2021</v>
      </c>
      <c r="H296" s="31"/>
      <c r="I296" s="31"/>
      <c r="J296" s="47">
        <v>13500</v>
      </c>
      <c r="K296" s="33">
        <v>3.5700000000000003E-2</v>
      </c>
      <c r="L296" s="53">
        <f t="shared" si="1"/>
        <v>481.95000000000005</v>
      </c>
      <c r="M296" s="57" t="s">
        <v>1465</v>
      </c>
    </row>
    <row r="297" spans="1:13" x14ac:dyDescent="0.35">
      <c r="A297" s="31">
        <v>294</v>
      </c>
      <c r="B297" s="31" t="s">
        <v>339</v>
      </c>
      <c r="C297" s="32" t="s">
        <v>837</v>
      </c>
      <c r="D297" s="32" t="s">
        <v>838</v>
      </c>
      <c r="E297" s="31" t="s">
        <v>933</v>
      </c>
      <c r="F297" s="31" t="s">
        <v>934</v>
      </c>
      <c r="G297" s="31">
        <v>2021</v>
      </c>
      <c r="H297" s="31"/>
      <c r="I297" s="31"/>
      <c r="J297" s="47">
        <v>13500</v>
      </c>
      <c r="K297" s="33">
        <v>3.5700000000000003E-2</v>
      </c>
      <c r="L297" s="53">
        <f t="shared" si="1"/>
        <v>481.95000000000005</v>
      </c>
      <c r="M297" s="57" t="s">
        <v>1465</v>
      </c>
    </row>
    <row r="298" spans="1:13" x14ac:dyDescent="0.35">
      <c r="A298" s="31">
        <v>295</v>
      </c>
      <c r="B298" s="31" t="s">
        <v>339</v>
      </c>
      <c r="C298" s="32" t="s">
        <v>837</v>
      </c>
      <c r="D298" s="32" t="s">
        <v>838</v>
      </c>
      <c r="E298" s="31" t="s">
        <v>935</v>
      </c>
      <c r="F298" s="31" t="s">
        <v>936</v>
      </c>
      <c r="G298" s="31">
        <v>2021</v>
      </c>
      <c r="H298" s="31"/>
      <c r="I298" s="31"/>
      <c r="J298" s="47">
        <v>13500</v>
      </c>
      <c r="K298" s="33">
        <v>3.5700000000000003E-2</v>
      </c>
      <c r="L298" s="53">
        <f t="shared" si="1"/>
        <v>481.95000000000005</v>
      </c>
      <c r="M298" s="57" t="s">
        <v>1465</v>
      </c>
    </row>
    <row r="299" spans="1:13" x14ac:dyDescent="0.35">
      <c r="A299" s="31">
        <v>296</v>
      </c>
      <c r="B299" s="31" t="s">
        <v>339</v>
      </c>
      <c r="C299" s="32" t="s">
        <v>837</v>
      </c>
      <c r="D299" s="32" t="s">
        <v>838</v>
      </c>
      <c r="E299" s="31" t="s">
        <v>937</v>
      </c>
      <c r="F299" s="31" t="s">
        <v>938</v>
      </c>
      <c r="G299" s="31">
        <v>2021</v>
      </c>
      <c r="H299" s="31"/>
      <c r="I299" s="31"/>
      <c r="J299" s="47">
        <v>13500</v>
      </c>
      <c r="K299" s="33">
        <v>3.5700000000000003E-2</v>
      </c>
      <c r="L299" s="53">
        <f t="shared" si="1"/>
        <v>481.95000000000005</v>
      </c>
      <c r="M299" s="57" t="s">
        <v>1465</v>
      </c>
    </row>
    <row r="300" spans="1:13" x14ac:dyDescent="0.35">
      <c r="A300" s="31">
        <v>297</v>
      </c>
      <c r="B300" s="31" t="s">
        <v>339</v>
      </c>
      <c r="C300" s="32" t="s">
        <v>837</v>
      </c>
      <c r="D300" s="32" t="s">
        <v>838</v>
      </c>
      <c r="E300" s="31" t="s">
        <v>939</v>
      </c>
      <c r="F300" s="31" t="s">
        <v>940</v>
      </c>
      <c r="G300" s="31">
        <v>2021</v>
      </c>
      <c r="H300" s="31"/>
      <c r="I300" s="31"/>
      <c r="J300" s="47">
        <v>13500</v>
      </c>
      <c r="K300" s="33">
        <v>3.5700000000000003E-2</v>
      </c>
      <c r="L300" s="53">
        <f t="shared" si="1"/>
        <v>481.95000000000005</v>
      </c>
      <c r="M300" s="57" t="s">
        <v>1465</v>
      </c>
    </row>
    <row r="301" spans="1:13" x14ac:dyDescent="0.35">
      <c r="A301" s="31">
        <v>298</v>
      </c>
      <c r="B301" s="31" t="s">
        <v>339</v>
      </c>
      <c r="C301" s="32" t="s">
        <v>837</v>
      </c>
      <c r="D301" s="32" t="s">
        <v>838</v>
      </c>
      <c r="E301" s="31" t="s">
        <v>941</v>
      </c>
      <c r="F301" s="31" t="s">
        <v>942</v>
      </c>
      <c r="G301" s="31">
        <v>2021</v>
      </c>
      <c r="H301" s="31"/>
      <c r="I301" s="31"/>
      <c r="J301" s="47">
        <v>13500</v>
      </c>
      <c r="K301" s="33">
        <v>3.5700000000000003E-2</v>
      </c>
      <c r="L301" s="53">
        <f t="shared" ref="L301:L364" si="2">J301*K301</f>
        <v>481.95000000000005</v>
      </c>
      <c r="M301" s="57" t="s">
        <v>1465</v>
      </c>
    </row>
    <row r="302" spans="1:13" x14ac:dyDescent="0.35">
      <c r="A302" s="31">
        <v>299</v>
      </c>
      <c r="B302" s="31" t="s">
        <v>339</v>
      </c>
      <c r="C302" s="32" t="s">
        <v>837</v>
      </c>
      <c r="D302" s="32" t="s">
        <v>838</v>
      </c>
      <c r="E302" s="31" t="s">
        <v>943</v>
      </c>
      <c r="F302" s="31" t="s">
        <v>944</v>
      </c>
      <c r="G302" s="31">
        <v>2021</v>
      </c>
      <c r="H302" s="31"/>
      <c r="I302" s="31"/>
      <c r="J302" s="47">
        <v>13500</v>
      </c>
      <c r="K302" s="33">
        <v>3.5700000000000003E-2</v>
      </c>
      <c r="L302" s="53">
        <f t="shared" si="2"/>
        <v>481.95000000000005</v>
      </c>
      <c r="M302" s="57" t="s">
        <v>1465</v>
      </c>
    </row>
    <row r="303" spans="1:13" x14ac:dyDescent="0.35">
      <c r="A303" s="31">
        <v>300</v>
      </c>
      <c r="B303" s="31" t="s">
        <v>339</v>
      </c>
      <c r="C303" s="32" t="s">
        <v>837</v>
      </c>
      <c r="D303" s="32" t="s">
        <v>838</v>
      </c>
      <c r="E303" s="31" t="s">
        <v>945</v>
      </c>
      <c r="F303" s="31" t="s">
        <v>946</v>
      </c>
      <c r="G303" s="31">
        <v>2021</v>
      </c>
      <c r="H303" s="31"/>
      <c r="I303" s="31"/>
      <c r="J303" s="47">
        <v>13500</v>
      </c>
      <c r="K303" s="33">
        <v>3.5700000000000003E-2</v>
      </c>
      <c r="L303" s="53">
        <f t="shared" si="2"/>
        <v>481.95000000000005</v>
      </c>
      <c r="M303" s="57" t="s">
        <v>1465</v>
      </c>
    </row>
    <row r="304" spans="1:13" x14ac:dyDescent="0.35">
      <c r="A304" s="31">
        <v>301</v>
      </c>
      <c r="B304" s="31" t="s">
        <v>339</v>
      </c>
      <c r="C304" s="32" t="s">
        <v>837</v>
      </c>
      <c r="D304" s="32" t="s">
        <v>838</v>
      </c>
      <c r="E304" s="31" t="s">
        <v>947</v>
      </c>
      <c r="F304" s="31" t="s">
        <v>948</v>
      </c>
      <c r="G304" s="31">
        <v>2021</v>
      </c>
      <c r="H304" s="31"/>
      <c r="I304" s="31"/>
      <c r="J304" s="47">
        <v>13500</v>
      </c>
      <c r="K304" s="33">
        <v>3.5700000000000003E-2</v>
      </c>
      <c r="L304" s="53">
        <f t="shared" si="2"/>
        <v>481.95000000000005</v>
      </c>
      <c r="M304" s="57" t="s">
        <v>1465</v>
      </c>
    </row>
    <row r="305" spans="1:13" x14ac:dyDescent="0.35">
      <c r="A305" s="31">
        <v>302</v>
      </c>
      <c r="B305" s="31" t="s">
        <v>339</v>
      </c>
      <c r="C305" s="32" t="s">
        <v>837</v>
      </c>
      <c r="D305" s="32" t="s">
        <v>838</v>
      </c>
      <c r="E305" s="31" t="s">
        <v>949</v>
      </c>
      <c r="F305" s="31" t="s">
        <v>950</v>
      </c>
      <c r="G305" s="31">
        <v>2021</v>
      </c>
      <c r="H305" s="31"/>
      <c r="I305" s="31"/>
      <c r="J305" s="47">
        <v>13500</v>
      </c>
      <c r="K305" s="33">
        <v>3.5700000000000003E-2</v>
      </c>
      <c r="L305" s="53">
        <f t="shared" si="2"/>
        <v>481.95000000000005</v>
      </c>
      <c r="M305" s="57" t="s">
        <v>1465</v>
      </c>
    </row>
    <row r="306" spans="1:13" x14ac:dyDescent="0.35">
      <c r="A306" s="31">
        <v>303</v>
      </c>
      <c r="B306" s="31" t="s">
        <v>339</v>
      </c>
      <c r="C306" s="32" t="s">
        <v>837</v>
      </c>
      <c r="D306" s="32" t="s">
        <v>838</v>
      </c>
      <c r="E306" s="31" t="s">
        <v>951</v>
      </c>
      <c r="F306" s="31" t="s">
        <v>952</v>
      </c>
      <c r="G306" s="31">
        <v>2021</v>
      </c>
      <c r="H306" s="31"/>
      <c r="I306" s="31"/>
      <c r="J306" s="47">
        <v>13500</v>
      </c>
      <c r="K306" s="33">
        <v>3.5700000000000003E-2</v>
      </c>
      <c r="L306" s="53">
        <f t="shared" si="2"/>
        <v>481.95000000000005</v>
      </c>
      <c r="M306" s="57" t="s">
        <v>1465</v>
      </c>
    </row>
    <row r="307" spans="1:13" x14ac:dyDescent="0.35">
      <c r="A307" s="31">
        <v>304</v>
      </c>
      <c r="B307" s="31" t="s">
        <v>339</v>
      </c>
      <c r="C307" s="32" t="s">
        <v>837</v>
      </c>
      <c r="D307" s="32" t="s">
        <v>838</v>
      </c>
      <c r="E307" s="31" t="s">
        <v>953</v>
      </c>
      <c r="F307" s="31" t="s">
        <v>954</v>
      </c>
      <c r="G307" s="31">
        <v>2021</v>
      </c>
      <c r="H307" s="31"/>
      <c r="I307" s="31"/>
      <c r="J307" s="47">
        <v>13500</v>
      </c>
      <c r="K307" s="33">
        <v>3.5700000000000003E-2</v>
      </c>
      <c r="L307" s="53">
        <f t="shared" si="2"/>
        <v>481.95000000000005</v>
      </c>
      <c r="M307" s="57" t="s">
        <v>1465</v>
      </c>
    </row>
    <row r="308" spans="1:13" x14ac:dyDescent="0.35">
      <c r="A308" s="31">
        <v>305</v>
      </c>
      <c r="B308" s="31" t="s">
        <v>339</v>
      </c>
      <c r="C308" s="32" t="s">
        <v>837</v>
      </c>
      <c r="D308" s="32" t="s">
        <v>838</v>
      </c>
      <c r="E308" s="31" t="s">
        <v>955</v>
      </c>
      <c r="F308" s="31" t="s">
        <v>956</v>
      </c>
      <c r="G308" s="31">
        <v>2021</v>
      </c>
      <c r="H308" s="31"/>
      <c r="I308" s="31"/>
      <c r="J308" s="47">
        <v>13500</v>
      </c>
      <c r="K308" s="33">
        <v>3.5700000000000003E-2</v>
      </c>
      <c r="L308" s="53">
        <f t="shared" si="2"/>
        <v>481.95000000000005</v>
      </c>
      <c r="M308" s="57" t="s">
        <v>1465</v>
      </c>
    </row>
    <row r="309" spans="1:13" x14ac:dyDescent="0.35">
      <c r="A309" s="31">
        <v>306</v>
      </c>
      <c r="B309" s="31" t="s">
        <v>339</v>
      </c>
      <c r="C309" s="32" t="s">
        <v>837</v>
      </c>
      <c r="D309" s="32" t="s">
        <v>838</v>
      </c>
      <c r="E309" s="31" t="s">
        <v>957</v>
      </c>
      <c r="F309" s="31" t="s">
        <v>958</v>
      </c>
      <c r="G309" s="31">
        <v>2021</v>
      </c>
      <c r="H309" s="31"/>
      <c r="I309" s="31"/>
      <c r="J309" s="47">
        <v>13500</v>
      </c>
      <c r="K309" s="33">
        <v>3.5700000000000003E-2</v>
      </c>
      <c r="L309" s="53">
        <f t="shared" si="2"/>
        <v>481.95000000000005</v>
      </c>
      <c r="M309" s="57" t="s">
        <v>1465</v>
      </c>
    </row>
    <row r="310" spans="1:13" x14ac:dyDescent="0.35">
      <c r="A310" s="31">
        <v>307</v>
      </c>
      <c r="B310" s="31" t="s">
        <v>339</v>
      </c>
      <c r="C310" s="32" t="s">
        <v>837</v>
      </c>
      <c r="D310" s="32" t="s">
        <v>838</v>
      </c>
      <c r="E310" s="31" t="s">
        <v>959</v>
      </c>
      <c r="F310" s="31" t="s">
        <v>960</v>
      </c>
      <c r="G310" s="31">
        <v>2021</v>
      </c>
      <c r="H310" s="31"/>
      <c r="I310" s="31"/>
      <c r="J310" s="47">
        <v>13500</v>
      </c>
      <c r="K310" s="33">
        <v>3.5700000000000003E-2</v>
      </c>
      <c r="L310" s="53">
        <f t="shared" si="2"/>
        <v>481.95000000000005</v>
      </c>
      <c r="M310" s="57" t="s">
        <v>1465</v>
      </c>
    </row>
    <row r="311" spans="1:13" x14ac:dyDescent="0.35">
      <c r="A311" s="31">
        <v>308</v>
      </c>
      <c r="B311" s="31" t="s">
        <v>339</v>
      </c>
      <c r="C311" s="32" t="s">
        <v>837</v>
      </c>
      <c r="D311" s="32" t="s">
        <v>838</v>
      </c>
      <c r="E311" s="31" t="s">
        <v>961</v>
      </c>
      <c r="F311" s="31" t="s">
        <v>962</v>
      </c>
      <c r="G311" s="31">
        <v>2021</v>
      </c>
      <c r="H311" s="31"/>
      <c r="I311" s="31"/>
      <c r="J311" s="47">
        <v>13500</v>
      </c>
      <c r="K311" s="33">
        <v>3.5700000000000003E-2</v>
      </c>
      <c r="L311" s="53">
        <f t="shared" si="2"/>
        <v>481.95000000000005</v>
      </c>
      <c r="M311" s="57" t="s">
        <v>1465</v>
      </c>
    </row>
    <row r="312" spans="1:13" x14ac:dyDescent="0.35">
      <c r="A312" s="31">
        <v>309</v>
      </c>
      <c r="B312" s="31" t="s">
        <v>339</v>
      </c>
      <c r="C312" s="32" t="s">
        <v>837</v>
      </c>
      <c r="D312" s="32" t="s">
        <v>838</v>
      </c>
      <c r="E312" s="31" t="s">
        <v>963</v>
      </c>
      <c r="F312" s="31" t="s">
        <v>964</v>
      </c>
      <c r="G312" s="31">
        <v>2021</v>
      </c>
      <c r="H312" s="31"/>
      <c r="I312" s="31"/>
      <c r="J312" s="47">
        <v>13500</v>
      </c>
      <c r="K312" s="33">
        <v>3.5700000000000003E-2</v>
      </c>
      <c r="L312" s="53">
        <f t="shared" si="2"/>
        <v>481.95000000000005</v>
      </c>
      <c r="M312" s="57" t="s">
        <v>1465</v>
      </c>
    </row>
    <row r="313" spans="1:13" x14ac:dyDescent="0.35">
      <c r="A313" s="31">
        <v>310</v>
      </c>
      <c r="B313" s="31" t="s">
        <v>339</v>
      </c>
      <c r="C313" s="32" t="s">
        <v>837</v>
      </c>
      <c r="D313" s="32" t="s">
        <v>838</v>
      </c>
      <c r="E313" s="31" t="s">
        <v>965</v>
      </c>
      <c r="F313" s="31" t="s">
        <v>966</v>
      </c>
      <c r="G313" s="31">
        <v>2021</v>
      </c>
      <c r="H313" s="31"/>
      <c r="I313" s="31"/>
      <c r="J313" s="47">
        <v>13500</v>
      </c>
      <c r="K313" s="33">
        <v>3.5700000000000003E-2</v>
      </c>
      <c r="L313" s="53">
        <f t="shared" si="2"/>
        <v>481.95000000000005</v>
      </c>
      <c r="M313" s="57" t="s">
        <v>1465</v>
      </c>
    </row>
    <row r="314" spans="1:13" x14ac:dyDescent="0.35">
      <c r="A314" s="31">
        <v>311</v>
      </c>
      <c r="B314" s="31" t="s">
        <v>339</v>
      </c>
      <c r="C314" s="32" t="s">
        <v>837</v>
      </c>
      <c r="D314" s="32" t="s">
        <v>838</v>
      </c>
      <c r="E314" s="31" t="s">
        <v>967</v>
      </c>
      <c r="F314" s="31" t="s">
        <v>968</v>
      </c>
      <c r="G314" s="31">
        <v>2021</v>
      </c>
      <c r="H314" s="31"/>
      <c r="I314" s="31"/>
      <c r="J314" s="47">
        <v>13500</v>
      </c>
      <c r="K314" s="33">
        <v>3.5700000000000003E-2</v>
      </c>
      <c r="L314" s="53">
        <f t="shared" si="2"/>
        <v>481.95000000000005</v>
      </c>
      <c r="M314" s="57" t="s">
        <v>1465</v>
      </c>
    </row>
    <row r="315" spans="1:13" x14ac:dyDescent="0.35">
      <c r="A315" s="31">
        <v>312</v>
      </c>
      <c r="B315" s="31" t="s">
        <v>339</v>
      </c>
      <c r="C315" s="32" t="s">
        <v>837</v>
      </c>
      <c r="D315" s="32" t="s">
        <v>838</v>
      </c>
      <c r="E315" s="31" t="s">
        <v>969</v>
      </c>
      <c r="F315" s="31" t="s">
        <v>970</v>
      </c>
      <c r="G315" s="31">
        <v>2021</v>
      </c>
      <c r="H315" s="31"/>
      <c r="I315" s="31"/>
      <c r="J315" s="47">
        <v>13500</v>
      </c>
      <c r="K315" s="33">
        <v>3.5700000000000003E-2</v>
      </c>
      <c r="L315" s="53">
        <f t="shared" si="2"/>
        <v>481.95000000000005</v>
      </c>
      <c r="M315" s="57" t="s">
        <v>1465</v>
      </c>
    </row>
    <row r="316" spans="1:13" x14ac:dyDescent="0.35">
      <c r="A316" s="31">
        <v>313</v>
      </c>
      <c r="B316" s="31" t="s">
        <v>339</v>
      </c>
      <c r="C316" s="32" t="s">
        <v>837</v>
      </c>
      <c r="D316" s="32" t="s">
        <v>838</v>
      </c>
      <c r="E316" s="31" t="s">
        <v>971</v>
      </c>
      <c r="F316" s="31" t="s">
        <v>972</v>
      </c>
      <c r="G316" s="31">
        <v>2021</v>
      </c>
      <c r="H316" s="31"/>
      <c r="I316" s="31"/>
      <c r="J316" s="47">
        <v>13500</v>
      </c>
      <c r="K316" s="33">
        <v>3.5700000000000003E-2</v>
      </c>
      <c r="L316" s="53">
        <f t="shared" si="2"/>
        <v>481.95000000000005</v>
      </c>
      <c r="M316" s="57" t="s">
        <v>1465</v>
      </c>
    </row>
    <row r="317" spans="1:13" x14ac:dyDescent="0.35">
      <c r="A317" s="31">
        <v>314</v>
      </c>
      <c r="B317" s="31" t="s">
        <v>339</v>
      </c>
      <c r="C317" s="32" t="s">
        <v>837</v>
      </c>
      <c r="D317" s="32" t="s">
        <v>838</v>
      </c>
      <c r="E317" s="31" t="s">
        <v>973</v>
      </c>
      <c r="F317" s="31" t="s">
        <v>974</v>
      </c>
      <c r="G317" s="31">
        <v>2021</v>
      </c>
      <c r="H317" s="31"/>
      <c r="I317" s="31"/>
      <c r="J317" s="47">
        <v>13500</v>
      </c>
      <c r="K317" s="33">
        <v>3.5700000000000003E-2</v>
      </c>
      <c r="L317" s="53">
        <f t="shared" si="2"/>
        <v>481.95000000000005</v>
      </c>
      <c r="M317" s="57" t="s">
        <v>1465</v>
      </c>
    </row>
    <row r="318" spans="1:13" x14ac:dyDescent="0.35">
      <c r="A318" s="31">
        <v>315</v>
      </c>
      <c r="B318" s="31" t="s">
        <v>339</v>
      </c>
      <c r="C318" s="32" t="s">
        <v>837</v>
      </c>
      <c r="D318" s="32" t="s">
        <v>838</v>
      </c>
      <c r="E318" s="31" t="s">
        <v>975</v>
      </c>
      <c r="F318" s="31" t="s">
        <v>976</v>
      </c>
      <c r="G318" s="31">
        <v>2021</v>
      </c>
      <c r="H318" s="31"/>
      <c r="I318" s="31"/>
      <c r="J318" s="47">
        <v>13500</v>
      </c>
      <c r="K318" s="33">
        <v>3.5700000000000003E-2</v>
      </c>
      <c r="L318" s="53">
        <f t="shared" si="2"/>
        <v>481.95000000000005</v>
      </c>
      <c r="M318" s="57" t="s">
        <v>1465</v>
      </c>
    </row>
    <row r="319" spans="1:13" x14ac:dyDescent="0.35">
      <c r="A319" s="31">
        <v>316</v>
      </c>
      <c r="B319" s="31" t="s">
        <v>339</v>
      </c>
      <c r="C319" s="32" t="s">
        <v>837</v>
      </c>
      <c r="D319" s="32" t="s">
        <v>838</v>
      </c>
      <c r="E319" s="31" t="s">
        <v>977</v>
      </c>
      <c r="F319" s="31" t="s">
        <v>978</v>
      </c>
      <c r="G319" s="31">
        <v>2021</v>
      </c>
      <c r="H319" s="31"/>
      <c r="I319" s="31"/>
      <c r="J319" s="47">
        <v>13500</v>
      </c>
      <c r="K319" s="33">
        <v>3.5700000000000003E-2</v>
      </c>
      <c r="L319" s="53">
        <f t="shared" si="2"/>
        <v>481.95000000000005</v>
      </c>
      <c r="M319" s="57" t="s">
        <v>1465</v>
      </c>
    </row>
    <row r="320" spans="1:13" x14ac:dyDescent="0.35">
      <c r="A320" s="31">
        <v>317</v>
      </c>
      <c r="B320" s="31" t="s">
        <v>339</v>
      </c>
      <c r="C320" s="32" t="s">
        <v>837</v>
      </c>
      <c r="D320" s="32" t="s">
        <v>838</v>
      </c>
      <c r="E320" s="31" t="s">
        <v>979</v>
      </c>
      <c r="F320" s="31" t="s">
        <v>980</v>
      </c>
      <c r="G320" s="31">
        <v>2021</v>
      </c>
      <c r="H320" s="31"/>
      <c r="I320" s="31"/>
      <c r="J320" s="47">
        <v>13500</v>
      </c>
      <c r="K320" s="33">
        <v>3.5700000000000003E-2</v>
      </c>
      <c r="L320" s="53">
        <f t="shared" si="2"/>
        <v>481.95000000000005</v>
      </c>
      <c r="M320" s="57" t="s">
        <v>1465</v>
      </c>
    </row>
    <row r="321" spans="1:13" x14ac:dyDescent="0.35">
      <c r="A321" s="31">
        <v>318</v>
      </c>
      <c r="B321" s="31" t="s">
        <v>339</v>
      </c>
      <c r="C321" s="32" t="s">
        <v>837</v>
      </c>
      <c r="D321" s="32" t="s">
        <v>838</v>
      </c>
      <c r="E321" s="31" t="s">
        <v>981</v>
      </c>
      <c r="F321" s="31" t="s">
        <v>982</v>
      </c>
      <c r="G321" s="31">
        <v>2021</v>
      </c>
      <c r="H321" s="31"/>
      <c r="I321" s="31"/>
      <c r="J321" s="47">
        <v>13500</v>
      </c>
      <c r="K321" s="33">
        <v>3.5700000000000003E-2</v>
      </c>
      <c r="L321" s="53">
        <f t="shared" si="2"/>
        <v>481.95000000000005</v>
      </c>
      <c r="M321" s="57" t="s">
        <v>1465</v>
      </c>
    </row>
    <row r="322" spans="1:13" x14ac:dyDescent="0.35">
      <c r="A322" s="31">
        <v>319</v>
      </c>
      <c r="B322" s="31" t="s">
        <v>339</v>
      </c>
      <c r="C322" s="32" t="s">
        <v>837</v>
      </c>
      <c r="D322" s="32" t="s">
        <v>838</v>
      </c>
      <c r="E322" s="31" t="s">
        <v>983</v>
      </c>
      <c r="F322" s="31" t="s">
        <v>984</v>
      </c>
      <c r="G322" s="31">
        <v>2021</v>
      </c>
      <c r="H322" s="31"/>
      <c r="I322" s="31"/>
      <c r="J322" s="47">
        <v>13500</v>
      </c>
      <c r="K322" s="33">
        <v>3.5700000000000003E-2</v>
      </c>
      <c r="L322" s="53">
        <f t="shared" si="2"/>
        <v>481.95000000000005</v>
      </c>
      <c r="M322" s="57" t="s">
        <v>1465</v>
      </c>
    </row>
    <row r="323" spans="1:13" x14ac:dyDescent="0.35">
      <c r="A323" s="31">
        <v>320</v>
      </c>
      <c r="B323" s="31" t="s">
        <v>339</v>
      </c>
      <c r="C323" s="32" t="s">
        <v>837</v>
      </c>
      <c r="D323" s="32" t="s">
        <v>838</v>
      </c>
      <c r="E323" s="31" t="s">
        <v>985</v>
      </c>
      <c r="F323" s="31" t="s">
        <v>986</v>
      </c>
      <c r="G323" s="31">
        <v>2021</v>
      </c>
      <c r="H323" s="31"/>
      <c r="I323" s="31"/>
      <c r="J323" s="47">
        <v>13500</v>
      </c>
      <c r="K323" s="33">
        <v>3.5700000000000003E-2</v>
      </c>
      <c r="L323" s="53">
        <f t="shared" si="2"/>
        <v>481.95000000000005</v>
      </c>
      <c r="M323" s="57" t="s">
        <v>1465</v>
      </c>
    </row>
    <row r="324" spans="1:13" x14ac:dyDescent="0.35">
      <c r="A324" s="31">
        <v>321</v>
      </c>
      <c r="B324" s="31" t="s">
        <v>339</v>
      </c>
      <c r="C324" s="32" t="s">
        <v>837</v>
      </c>
      <c r="D324" s="32" t="s">
        <v>838</v>
      </c>
      <c r="E324" s="31" t="s">
        <v>987</v>
      </c>
      <c r="F324" s="31" t="s">
        <v>988</v>
      </c>
      <c r="G324" s="31">
        <v>2021</v>
      </c>
      <c r="H324" s="31"/>
      <c r="I324" s="31"/>
      <c r="J324" s="47">
        <v>13500</v>
      </c>
      <c r="K324" s="33">
        <v>3.5700000000000003E-2</v>
      </c>
      <c r="L324" s="53">
        <f t="shared" si="2"/>
        <v>481.95000000000005</v>
      </c>
      <c r="M324" s="57" t="s">
        <v>1465</v>
      </c>
    </row>
    <row r="325" spans="1:13" x14ac:dyDescent="0.35">
      <c r="A325" s="31">
        <v>322</v>
      </c>
      <c r="B325" s="31" t="s">
        <v>339</v>
      </c>
      <c r="C325" s="32" t="s">
        <v>837</v>
      </c>
      <c r="D325" s="32" t="s">
        <v>838</v>
      </c>
      <c r="E325" s="31" t="s">
        <v>989</v>
      </c>
      <c r="F325" s="31" t="s">
        <v>990</v>
      </c>
      <c r="G325" s="31">
        <v>2021</v>
      </c>
      <c r="H325" s="31"/>
      <c r="I325" s="31"/>
      <c r="J325" s="47">
        <v>13500</v>
      </c>
      <c r="K325" s="33">
        <v>3.5700000000000003E-2</v>
      </c>
      <c r="L325" s="53">
        <f t="shared" si="2"/>
        <v>481.95000000000005</v>
      </c>
      <c r="M325" s="57" t="s">
        <v>1465</v>
      </c>
    </row>
    <row r="326" spans="1:13" x14ac:dyDescent="0.35">
      <c r="A326" s="31">
        <v>323</v>
      </c>
      <c r="B326" s="31" t="s">
        <v>339</v>
      </c>
      <c r="C326" s="32" t="s">
        <v>837</v>
      </c>
      <c r="D326" s="32" t="s">
        <v>838</v>
      </c>
      <c r="E326" s="31" t="s">
        <v>991</v>
      </c>
      <c r="F326" s="31" t="s">
        <v>992</v>
      </c>
      <c r="G326" s="31">
        <v>2021</v>
      </c>
      <c r="H326" s="31"/>
      <c r="I326" s="31"/>
      <c r="J326" s="47">
        <v>13500</v>
      </c>
      <c r="K326" s="33">
        <v>3.5700000000000003E-2</v>
      </c>
      <c r="L326" s="53">
        <f t="shared" si="2"/>
        <v>481.95000000000005</v>
      </c>
      <c r="M326" s="57" t="s">
        <v>1465</v>
      </c>
    </row>
    <row r="327" spans="1:13" x14ac:dyDescent="0.35">
      <c r="A327" s="31">
        <v>324</v>
      </c>
      <c r="B327" s="31" t="s">
        <v>339</v>
      </c>
      <c r="C327" s="32" t="s">
        <v>837</v>
      </c>
      <c r="D327" s="32" t="s">
        <v>838</v>
      </c>
      <c r="E327" s="31" t="s">
        <v>993</v>
      </c>
      <c r="F327" s="31" t="s">
        <v>994</v>
      </c>
      <c r="G327" s="31">
        <v>2021</v>
      </c>
      <c r="H327" s="31"/>
      <c r="I327" s="31"/>
      <c r="J327" s="47">
        <v>13500</v>
      </c>
      <c r="K327" s="33">
        <v>3.5700000000000003E-2</v>
      </c>
      <c r="L327" s="53">
        <f t="shared" si="2"/>
        <v>481.95000000000005</v>
      </c>
      <c r="M327" s="57" t="s">
        <v>1465</v>
      </c>
    </row>
    <row r="328" spans="1:13" x14ac:dyDescent="0.35">
      <c r="A328" s="31">
        <v>325</v>
      </c>
      <c r="B328" s="31" t="s">
        <v>339</v>
      </c>
      <c r="C328" s="32" t="s">
        <v>837</v>
      </c>
      <c r="D328" s="32" t="s">
        <v>838</v>
      </c>
      <c r="E328" s="31" t="s">
        <v>995</v>
      </c>
      <c r="F328" s="31" t="s">
        <v>996</v>
      </c>
      <c r="G328" s="31">
        <v>2021</v>
      </c>
      <c r="H328" s="31"/>
      <c r="I328" s="31"/>
      <c r="J328" s="47">
        <v>13500</v>
      </c>
      <c r="K328" s="33">
        <v>3.5700000000000003E-2</v>
      </c>
      <c r="L328" s="53">
        <f t="shared" si="2"/>
        <v>481.95000000000005</v>
      </c>
      <c r="M328" s="57" t="s">
        <v>1465</v>
      </c>
    </row>
    <row r="329" spans="1:13" x14ac:dyDescent="0.35">
      <c r="A329" s="31">
        <v>326</v>
      </c>
      <c r="B329" s="31" t="s">
        <v>339</v>
      </c>
      <c r="C329" s="32" t="s">
        <v>837</v>
      </c>
      <c r="D329" s="32" t="s">
        <v>838</v>
      </c>
      <c r="E329" s="31" t="s">
        <v>997</v>
      </c>
      <c r="F329" s="31" t="s">
        <v>998</v>
      </c>
      <c r="G329" s="31">
        <v>2021</v>
      </c>
      <c r="H329" s="31"/>
      <c r="I329" s="31"/>
      <c r="J329" s="47">
        <v>13500</v>
      </c>
      <c r="K329" s="33">
        <v>3.5700000000000003E-2</v>
      </c>
      <c r="L329" s="53">
        <f t="shared" si="2"/>
        <v>481.95000000000005</v>
      </c>
      <c r="M329" s="57" t="s">
        <v>1465</v>
      </c>
    </row>
    <row r="330" spans="1:13" x14ac:dyDescent="0.35">
      <c r="A330" s="31">
        <v>327</v>
      </c>
      <c r="B330" s="31" t="s">
        <v>339</v>
      </c>
      <c r="C330" s="32" t="s">
        <v>837</v>
      </c>
      <c r="D330" s="32" t="s">
        <v>838</v>
      </c>
      <c r="E330" s="31" t="s">
        <v>999</v>
      </c>
      <c r="F330" s="31" t="s">
        <v>1000</v>
      </c>
      <c r="G330" s="31">
        <v>2021</v>
      </c>
      <c r="H330" s="31"/>
      <c r="I330" s="31"/>
      <c r="J330" s="47">
        <v>13500</v>
      </c>
      <c r="K330" s="33">
        <v>3.5700000000000003E-2</v>
      </c>
      <c r="L330" s="53">
        <f t="shared" si="2"/>
        <v>481.95000000000005</v>
      </c>
      <c r="M330" s="57" t="s">
        <v>1465</v>
      </c>
    </row>
    <row r="331" spans="1:13" x14ac:dyDescent="0.35">
      <c r="A331" s="31">
        <v>328</v>
      </c>
      <c r="B331" s="31" t="s">
        <v>339</v>
      </c>
      <c r="C331" s="32" t="s">
        <v>837</v>
      </c>
      <c r="D331" s="32" t="s">
        <v>838</v>
      </c>
      <c r="E331" s="31" t="s">
        <v>1001</v>
      </c>
      <c r="F331" s="31" t="s">
        <v>1002</v>
      </c>
      <c r="G331" s="31">
        <v>2021</v>
      </c>
      <c r="H331" s="31"/>
      <c r="I331" s="31"/>
      <c r="J331" s="47">
        <v>13500</v>
      </c>
      <c r="K331" s="33">
        <v>3.5700000000000003E-2</v>
      </c>
      <c r="L331" s="53">
        <f t="shared" si="2"/>
        <v>481.95000000000005</v>
      </c>
      <c r="M331" s="57" t="s">
        <v>1465</v>
      </c>
    </row>
    <row r="332" spans="1:13" x14ac:dyDescent="0.35">
      <c r="A332" s="31">
        <v>329</v>
      </c>
      <c r="B332" s="31" t="s">
        <v>339</v>
      </c>
      <c r="C332" s="32" t="s">
        <v>837</v>
      </c>
      <c r="D332" s="32" t="s">
        <v>838</v>
      </c>
      <c r="E332" s="31" t="s">
        <v>1003</v>
      </c>
      <c r="F332" s="31" t="s">
        <v>1004</v>
      </c>
      <c r="G332" s="31">
        <v>2021</v>
      </c>
      <c r="H332" s="31"/>
      <c r="I332" s="31"/>
      <c r="J332" s="47">
        <v>13500</v>
      </c>
      <c r="K332" s="33">
        <v>3.5700000000000003E-2</v>
      </c>
      <c r="L332" s="53">
        <f t="shared" si="2"/>
        <v>481.95000000000005</v>
      </c>
      <c r="M332" s="57" t="s">
        <v>1465</v>
      </c>
    </row>
    <row r="333" spans="1:13" x14ac:dyDescent="0.35">
      <c r="A333" s="31">
        <v>330</v>
      </c>
      <c r="B333" s="31" t="s">
        <v>339</v>
      </c>
      <c r="C333" s="32" t="s">
        <v>837</v>
      </c>
      <c r="D333" s="32" t="s">
        <v>838</v>
      </c>
      <c r="E333" s="31" t="s">
        <v>1005</v>
      </c>
      <c r="F333" s="31" t="s">
        <v>1006</v>
      </c>
      <c r="G333" s="31">
        <v>2021</v>
      </c>
      <c r="H333" s="31"/>
      <c r="I333" s="31"/>
      <c r="J333" s="47">
        <v>13500</v>
      </c>
      <c r="K333" s="33">
        <v>3.5700000000000003E-2</v>
      </c>
      <c r="L333" s="53">
        <f t="shared" si="2"/>
        <v>481.95000000000005</v>
      </c>
      <c r="M333" s="57" t="s">
        <v>1465</v>
      </c>
    </row>
    <row r="334" spans="1:13" x14ac:dyDescent="0.35">
      <c r="A334" s="31">
        <v>331</v>
      </c>
      <c r="B334" s="31" t="s">
        <v>339</v>
      </c>
      <c r="C334" s="32" t="s">
        <v>837</v>
      </c>
      <c r="D334" s="32" t="s">
        <v>838</v>
      </c>
      <c r="E334" s="31" t="s">
        <v>1007</v>
      </c>
      <c r="F334" s="31" t="s">
        <v>1008</v>
      </c>
      <c r="G334" s="31">
        <v>2021</v>
      </c>
      <c r="H334" s="31"/>
      <c r="I334" s="31"/>
      <c r="J334" s="47">
        <v>13500</v>
      </c>
      <c r="K334" s="33">
        <v>3.5700000000000003E-2</v>
      </c>
      <c r="L334" s="53">
        <f t="shared" si="2"/>
        <v>481.95000000000005</v>
      </c>
      <c r="M334" s="57" t="s">
        <v>1465</v>
      </c>
    </row>
    <row r="335" spans="1:13" x14ac:dyDescent="0.35">
      <c r="A335" s="31">
        <v>332</v>
      </c>
      <c r="B335" s="31" t="s">
        <v>339</v>
      </c>
      <c r="C335" s="32" t="s">
        <v>837</v>
      </c>
      <c r="D335" s="32" t="s">
        <v>838</v>
      </c>
      <c r="E335" s="31" t="s">
        <v>1009</v>
      </c>
      <c r="F335" s="31" t="s">
        <v>1010</v>
      </c>
      <c r="G335" s="31">
        <v>2021</v>
      </c>
      <c r="H335" s="31"/>
      <c r="I335" s="31"/>
      <c r="J335" s="47">
        <v>13500</v>
      </c>
      <c r="K335" s="33">
        <v>3.5700000000000003E-2</v>
      </c>
      <c r="L335" s="53">
        <f t="shared" si="2"/>
        <v>481.95000000000005</v>
      </c>
      <c r="M335" s="57" t="s">
        <v>1465</v>
      </c>
    </row>
    <row r="336" spans="1:13" x14ac:dyDescent="0.35">
      <c r="A336" s="31">
        <v>333</v>
      </c>
      <c r="B336" s="31" t="s">
        <v>339</v>
      </c>
      <c r="C336" s="32" t="s">
        <v>837</v>
      </c>
      <c r="D336" s="32" t="s">
        <v>838</v>
      </c>
      <c r="E336" s="31" t="s">
        <v>1011</v>
      </c>
      <c r="F336" s="31" t="s">
        <v>1012</v>
      </c>
      <c r="G336" s="31">
        <v>2021</v>
      </c>
      <c r="H336" s="31"/>
      <c r="I336" s="31"/>
      <c r="J336" s="47">
        <v>13500</v>
      </c>
      <c r="K336" s="33">
        <v>3.5700000000000003E-2</v>
      </c>
      <c r="L336" s="53">
        <f t="shared" si="2"/>
        <v>481.95000000000005</v>
      </c>
      <c r="M336" s="57" t="s">
        <v>1465</v>
      </c>
    </row>
    <row r="337" spans="1:13" x14ac:dyDescent="0.35">
      <c r="A337" s="31">
        <v>334</v>
      </c>
      <c r="B337" s="31" t="s">
        <v>339</v>
      </c>
      <c r="C337" s="32" t="s">
        <v>837</v>
      </c>
      <c r="D337" s="32" t="s">
        <v>838</v>
      </c>
      <c r="E337" s="31" t="s">
        <v>1013</v>
      </c>
      <c r="F337" s="31" t="s">
        <v>1014</v>
      </c>
      <c r="G337" s="31">
        <v>2021</v>
      </c>
      <c r="H337" s="31"/>
      <c r="I337" s="31"/>
      <c r="J337" s="47">
        <v>13500</v>
      </c>
      <c r="K337" s="33">
        <v>3.5700000000000003E-2</v>
      </c>
      <c r="L337" s="53">
        <f t="shared" si="2"/>
        <v>481.95000000000005</v>
      </c>
      <c r="M337" s="57" t="s">
        <v>1465</v>
      </c>
    </row>
    <row r="338" spans="1:13" x14ac:dyDescent="0.35">
      <c r="A338" s="31">
        <v>335</v>
      </c>
      <c r="B338" s="31" t="s">
        <v>339</v>
      </c>
      <c r="C338" s="32" t="s">
        <v>837</v>
      </c>
      <c r="D338" s="32" t="s">
        <v>838</v>
      </c>
      <c r="E338" s="31" t="s">
        <v>1015</v>
      </c>
      <c r="F338" s="31" t="s">
        <v>1016</v>
      </c>
      <c r="G338" s="31">
        <v>2021</v>
      </c>
      <c r="H338" s="31"/>
      <c r="I338" s="31"/>
      <c r="J338" s="47">
        <v>13500</v>
      </c>
      <c r="K338" s="33">
        <v>3.5700000000000003E-2</v>
      </c>
      <c r="L338" s="53">
        <f t="shared" si="2"/>
        <v>481.95000000000005</v>
      </c>
      <c r="M338" s="57" t="s">
        <v>1465</v>
      </c>
    </row>
    <row r="339" spans="1:13" x14ac:dyDescent="0.35">
      <c r="A339" s="31">
        <v>336</v>
      </c>
      <c r="B339" s="31" t="s">
        <v>339</v>
      </c>
      <c r="C339" s="32" t="s">
        <v>837</v>
      </c>
      <c r="D339" s="32" t="s">
        <v>838</v>
      </c>
      <c r="E339" s="31" t="s">
        <v>1017</v>
      </c>
      <c r="F339" s="31" t="s">
        <v>1018</v>
      </c>
      <c r="G339" s="31">
        <v>2021</v>
      </c>
      <c r="H339" s="31"/>
      <c r="I339" s="31"/>
      <c r="J339" s="47">
        <v>13500</v>
      </c>
      <c r="K339" s="33">
        <v>3.5700000000000003E-2</v>
      </c>
      <c r="L339" s="53">
        <f t="shared" si="2"/>
        <v>481.95000000000005</v>
      </c>
      <c r="M339" s="57" t="s">
        <v>1465</v>
      </c>
    </row>
    <row r="340" spans="1:13" x14ac:dyDescent="0.35">
      <c r="A340" s="31">
        <v>337</v>
      </c>
      <c r="B340" s="31" t="s">
        <v>339</v>
      </c>
      <c r="C340" s="32" t="s">
        <v>837</v>
      </c>
      <c r="D340" s="32" t="s">
        <v>838</v>
      </c>
      <c r="E340" s="31" t="s">
        <v>1019</v>
      </c>
      <c r="F340" s="31" t="s">
        <v>1020</v>
      </c>
      <c r="G340" s="31">
        <v>2021</v>
      </c>
      <c r="H340" s="31"/>
      <c r="I340" s="31"/>
      <c r="J340" s="47">
        <v>13500</v>
      </c>
      <c r="K340" s="33">
        <v>3.5700000000000003E-2</v>
      </c>
      <c r="L340" s="53">
        <f t="shared" si="2"/>
        <v>481.95000000000005</v>
      </c>
      <c r="M340" s="57" t="s">
        <v>1465</v>
      </c>
    </row>
    <row r="341" spans="1:13" x14ac:dyDescent="0.35">
      <c r="A341" s="31">
        <v>338</v>
      </c>
      <c r="B341" s="31" t="s">
        <v>339</v>
      </c>
      <c r="C341" s="32" t="s">
        <v>837</v>
      </c>
      <c r="D341" s="32" t="s">
        <v>838</v>
      </c>
      <c r="E341" s="31" t="s">
        <v>1021</v>
      </c>
      <c r="F341" s="31" t="s">
        <v>1022</v>
      </c>
      <c r="G341" s="31">
        <v>2021</v>
      </c>
      <c r="H341" s="31"/>
      <c r="I341" s="31"/>
      <c r="J341" s="47">
        <v>13500</v>
      </c>
      <c r="K341" s="33">
        <v>3.5700000000000003E-2</v>
      </c>
      <c r="L341" s="53">
        <f t="shared" si="2"/>
        <v>481.95000000000005</v>
      </c>
      <c r="M341" s="57" t="s">
        <v>1465</v>
      </c>
    </row>
    <row r="342" spans="1:13" x14ac:dyDescent="0.35">
      <c r="A342" s="31">
        <v>339</v>
      </c>
      <c r="B342" s="31" t="s">
        <v>339</v>
      </c>
      <c r="C342" s="32" t="s">
        <v>1023</v>
      </c>
      <c r="D342" s="32" t="s">
        <v>1024</v>
      </c>
      <c r="E342" s="31" t="s">
        <v>1025</v>
      </c>
      <c r="F342" s="31" t="s">
        <v>1026</v>
      </c>
      <c r="G342" s="31">
        <v>2021</v>
      </c>
      <c r="H342" s="31"/>
      <c r="I342" s="31"/>
      <c r="J342" s="47">
        <v>19545</v>
      </c>
      <c r="K342" s="33">
        <v>3.5700000000000003E-2</v>
      </c>
      <c r="L342" s="53">
        <f t="shared" si="2"/>
        <v>697.75650000000007</v>
      </c>
      <c r="M342" s="57" t="s">
        <v>1465</v>
      </c>
    </row>
    <row r="343" spans="1:13" x14ac:dyDescent="0.35">
      <c r="A343" s="31">
        <v>340</v>
      </c>
      <c r="B343" s="31" t="s">
        <v>339</v>
      </c>
      <c r="C343" s="32" t="s">
        <v>1023</v>
      </c>
      <c r="D343" s="32" t="s">
        <v>1024</v>
      </c>
      <c r="E343" s="31" t="s">
        <v>1027</v>
      </c>
      <c r="F343" s="31" t="s">
        <v>1028</v>
      </c>
      <c r="G343" s="31">
        <v>2021</v>
      </c>
      <c r="H343" s="31"/>
      <c r="I343" s="31"/>
      <c r="J343" s="47">
        <v>19545</v>
      </c>
      <c r="K343" s="33">
        <v>3.5700000000000003E-2</v>
      </c>
      <c r="L343" s="53">
        <f t="shared" si="2"/>
        <v>697.75650000000007</v>
      </c>
      <c r="M343" s="57" t="s">
        <v>1465</v>
      </c>
    </row>
    <row r="344" spans="1:13" x14ac:dyDescent="0.35">
      <c r="A344" s="31">
        <v>341</v>
      </c>
      <c r="B344" s="31" t="s">
        <v>339</v>
      </c>
      <c r="C344" s="32" t="s">
        <v>1023</v>
      </c>
      <c r="D344" s="32" t="s">
        <v>1024</v>
      </c>
      <c r="E344" s="31" t="s">
        <v>1029</v>
      </c>
      <c r="F344" s="31" t="s">
        <v>1030</v>
      </c>
      <c r="G344" s="31">
        <v>2021</v>
      </c>
      <c r="H344" s="31"/>
      <c r="I344" s="31"/>
      <c r="J344" s="47">
        <v>19545</v>
      </c>
      <c r="K344" s="33">
        <v>3.5700000000000003E-2</v>
      </c>
      <c r="L344" s="53">
        <f t="shared" si="2"/>
        <v>697.75650000000007</v>
      </c>
      <c r="M344" s="57" t="s">
        <v>1465</v>
      </c>
    </row>
    <row r="345" spans="1:13" x14ac:dyDescent="0.35">
      <c r="A345" s="31">
        <v>342</v>
      </c>
      <c r="B345" s="31" t="s">
        <v>339</v>
      </c>
      <c r="C345" s="32" t="s">
        <v>1023</v>
      </c>
      <c r="D345" s="32" t="s">
        <v>1024</v>
      </c>
      <c r="E345" s="31" t="s">
        <v>1031</v>
      </c>
      <c r="F345" s="31" t="s">
        <v>1032</v>
      </c>
      <c r="G345" s="31">
        <v>2021</v>
      </c>
      <c r="H345" s="31"/>
      <c r="I345" s="31"/>
      <c r="J345" s="47">
        <v>19545</v>
      </c>
      <c r="K345" s="33">
        <v>3.5700000000000003E-2</v>
      </c>
      <c r="L345" s="53">
        <f t="shared" si="2"/>
        <v>697.75650000000007</v>
      </c>
      <c r="M345" s="57" t="s">
        <v>1465</v>
      </c>
    </row>
    <row r="346" spans="1:13" x14ac:dyDescent="0.35">
      <c r="A346" s="31">
        <v>343</v>
      </c>
      <c r="B346" s="31" t="s">
        <v>339</v>
      </c>
      <c r="C346" s="32" t="s">
        <v>1023</v>
      </c>
      <c r="D346" s="32" t="s">
        <v>1024</v>
      </c>
      <c r="E346" s="31" t="s">
        <v>1033</v>
      </c>
      <c r="F346" s="31" t="s">
        <v>1034</v>
      </c>
      <c r="G346" s="31">
        <v>2021</v>
      </c>
      <c r="H346" s="31"/>
      <c r="I346" s="31"/>
      <c r="J346" s="47">
        <v>19545</v>
      </c>
      <c r="K346" s="33">
        <v>3.5700000000000003E-2</v>
      </c>
      <c r="L346" s="53">
        <f t="shared" si="2"/>
        <v>697.75650000000007</v>
      </c>
      <c r="M346" s="57" t="s">
        <v>1465</v>
      </c>
    </row>
    <row r="347" spans="1:13" x14ac:dyDescent="0.35">
      <c r="A347" s="31">
        <v>344</v>
      </c>
      <c r="B347" s="31" t="s">
        <v>339</v>
      </c>
      <c r="C347" s="32" t="s">
        <v>1023</v>
      </c>
      <c r="D347" s="32" t="s">
        <v>1024</v>
      </c>
      <c r="E347" s="31" t="s">
        <v>1035</v>
      </c>
      <c r="F347" s="31" t="s">
        <v>1036</v>
      </c>
      <c r="G347" s="31">
        <v>2021</v>
      </c>
      <c r="H347" s="31"/>
      <c r="I347" s="31"/>
      <c r="J347" s="47">
        <v>19545</v>
      </c>
      <c r="K347" s="33">
        <v>3.5700000000000003E-2</v>
      </c>
      <c r="L347" s="53">
        <f t="shared" si="2"/>
        <v>697.75650000000007</v>
      </c>
      <c r="M347" s="57" t="s">
        <v>1465</v>
      </c>
    </row>
    <row r="348" spans="1:13" x14ac:dyDescent="0.35">
      <c r="A348" s="31">
        <v>345</v>
      </c>
      <c r="B348" s="31" t="s">
        <v>339</v>
      </c>
      <c r="C348" s="32" t="s">
        <v>1023</v>
      </c>
      <c r="D348" s="32" t="s">
        <v>1024</v>
      </c>
      <c r="E348" s="31" t="s">
        <v>1037</v>
      </c>
      <c r="F348" s="31" t="s">
        <v>1038</v>
      </c>
      <c r="G348" s="31">
        <v>2021</v>
      </c>
      <c r="H348" s="31"/>
      <c r="I348" s="31"/>
      <c r="J348" s="47">
        <v>19545</v>
      </c>
      <c r="K348" s="33">
        <v>3.5700000000000003E-2</v>
      </c>
      <c r="L348" s="53">
        <f t="shared" si="2"/>
        <v>697.75650000000007</v>
      </c>
      <c r="M348" s="57" t="s">
        <v>1465</v>
      </c>
    </row>
    <row r="349" spans="1:13" x14ac:dyDescent="0.35">
      <c r="A349" s="31">
        <v>346</v>
      </c>
      <c r="B349" s="31" t="s">
        <v>339</v>
      </c>
      <c r="C349" s="32" t="s">
        <v>1023</v>
      </c>
      <c r="D349" s="32" t="s">
        <v>1024</v>
      </c>
      <c r="E349" s="31" t="s">
        <v>1039</v>
      </c>
      <c r="F349" s="31" t="s">
        <v>1040</v>
      </c>
      <c r="G349" s="31">
        <v>2021</v>
      </c>
      <c r="H349" s="31"/>
      <c r="I349" s="31"/>
      <c r="J349" s="47">
        <v>19545</v>
      </c>
      <c r="K349" s="33">
        <v>3.5700000000000003E-2</v>
      </c>
      <c r="L349" s="53">
        <f t="shared" si="2"/>
        <v>697.75650000000007</v>
      </c>
      <c r="M349" s="57" t="s">
        <v>1465</v>
      </c>
    </row>
    <row r="350" spans="1:13" x14ac:dyDescent="0.35">
      <c r="A350" s="31">
        <v>347</v>
      </c>
      <c r="B350" s="31" t="s">
        <v>339</v>
      </c>
      <c r="C350" s="32" t="s">
        <v>1023</v>
      </c>
      <c r="D350" s="32" t="s">
        <v>1024</v>
      </c>
      <c r="E350" s="31" t="s">
        <v>1041</v>
      </c>
      <c r="F350" s="31" t="s">
        <v>1042</v>
      </c>
      <c r="G350" s="31">
        <v>2021</v>
      </c>
      <c r="H350" s="31"/>
      <c r="I350" s="31"/>
      <c r="J350" s="47">
        <v>19545</v>
      </c>
      <c r="K350" s="33">
        <v>3.5700000000000003E-2</v>
      </c>
      <c r="L350" s="53">
        <f t="shared" si="2"/>
        <v>697.75650000000007</v>
      </c>
      <c r="M350" s="57" t="s">
        <v>1465</v>
      </c>
    </row>
    <row r="351" spans="1:13" x14ac:dyDescent="0.35">
      <c r="A351" s="31">
        <v>348</v>
      </c>
      <c r="B351" s="31" t="s">
        <v>339</v>
      </c>
      <c r="C351" s="32" t="s">
        <v>1023</v>
      </c>
      <c r="D351" s="32" t="s">
        <v>1024</v>
      </c>
      <c r="E351" s="31" t="s">
        <v>1043</v>
      </c>
      <c r="F351" s="31" t="s">
        <v>1044</v>
      </c>
      <c r="G351" s="31">
        <v>2021</v>
      </c>
      <c r="H351" s="31"/>
      <c r="I351" s="31"/>
      <c r="J351" s="47">
        <v>19545</v>
      </c>
      <c r="K351" s="33">
        <v>3.5700000000000003E-2</v>
      </c>
      <c r="L351" s="53">
        <f t="shared" si="2"/>
        <v>697.75650000000007</v>
      </c>
      <c r="M351" s="57" t="s">
        <v>1465</v>
      </c>
    </row>
    <row r="352" spans="1:13" x14ac:dyDescent="0.35">
      <c r="A352" s="31">
        <v>349</v>
      </c>
      <c r="B352" s="31" t="s">
        <v>339</v>
      </c>
      <c r="C352" s="32" t="s">
        <v>1023</v>
      </c>
      <c r="D352" s="32" t="s">
        <v>1024</v>
      </c>
      <c r="E352" s="31" t="s">
        <v>1045</v>
      </c>
      <c r="F352" s="31" t="s">
        <v>1046</v>
      </c>
      <c r="G352" s="31">
        <v>2021</v>
      </c>
      <c r="H352" s="31"/>
      <c r="I352" s="31"/>
      <c r="J352" s="47">
        <v>19545</v>
      </c>
      <c r="K352" s="33">
        <v>3.5700000000000003E-2</v>
      </c>
      <c r="L352" s="53">
        <f t="shared" si="2"/>
        <v>697.75650000000007</v>
      </c>
      <c r="M352" s="57" t="s">
        <v>1465</v>
      </c>
    </row>
    <row r="353" spans="1:13" x14ac:dyDescent="0.35">
      <c r="A353" s="31">
        <v>350</v>
      </c>
      <c r="B353" s="31" t="s">
        <v>339</v>
      </c>
      <c r="C353" s="32" t="s">
        <v>1023</v>
      </c>
      <c r="D353" s="32" t="s">
        <v>1024</v>
      </c>
      <c r="E353" s="31" t="s">
        <v>1047</v>
      </c>
      <c r="F353" s="31" t="s">
        <v>1048</v>
      </c>
      <c r="G353" s="31">
        <v>2021</v>
      </c>
      <c r="H353" s="31"/>
      <c r="I353" s="31"/>
      <c r="J353" s="47">
        <v>19545</v>
      </c>
      <c r="K353" s="33">
        <v>3.5700000000000003E-2</v>
      </c>
      <c r="L353" s="53">
        <f t="shared" si="2"/>
        <v>697.75650000000007</v>
      </c>
      <c r="M353" s="57" t="s">
        <v>1465</v>
      </c>
    </row>
    <row r="354" spans="1:13" x14ac:dyDescent="0.35">
      <c r="A354" s="31">
        <v>351</v>
      </c>
      <c r="B354" s="31" t="s">
        <v>339</v>
      </c>
      <c r="C354" s="32" t="s">
        <v>1023</v>
      </c>
      <c r="D354" s="32" t="s">
        <v>1024</v>
      </c>
      <c r="E354" s="31" t="s">
        <v>1049</v>
      </c>
      <c r="F354" s="31" t="s">
        <v>1050</v>
      </c>
      <c r="G354" s="31">
        <v>2021</v>
      </c>
      <c r="H354" s="31"/>
      <c r="I354" s="31"/>
      <c r="J354" s="47">
        <v>19545</v>
      </c>
      <c r="K354" s="33">
        <v>3.5700000000000003E-2</v>
      </c>
      <c r="L354" s="53">
        <f t="shared" si="2"/>
        <v>697.75650000000007</v>
      </c>
      <c r="M354" s="57" t="s">
        <v>1465</v>
      </c>
    </row>
    <row r="355" spans="1:13" x14ac:dyDescent="0.35">
      <c r="A355" s="31">
        <v>352</v>
      </c>
      <c r="B355" s="31" t="s">
        <v>339</v>
      </c>
      <c r="C355" s="32" t="s">
        <v>1023</v>
      </c>
      <c r="D355" s="32" t="s">
        <v>1024</v>
      </c>
      <c r="E355" s="31" t="s">
        <v>1051</v>
      </c>
      <c r="F355" s="31" t="s">
        <v>1052</v>
      </c>
      <c r="G355" s="31">
        <v>2021</v>
      </c>
      <c r="H355" s="31"/>
      <c r="I355" s="31"/>
      <c r="J355" s="47">
        <v>19545</v>
      </c>
      <c r="K355" s="33">
        <v>3.5700000000000003E-2</v>
      </c>
      <c r="L355" s="53">
        <f t="shared" si="2"/>
        <v>697.75650000000007</v>
      </c>
      <c r="M355" s="57" t="s">
        <v>1465</v>
      </c>
    </row>
    <row r="356" spans="1:13" x14ac:dyDescent="0.35">
      <c r="A356" s="31">
        <v>353</v>
      </c>
      <c r="B356" s="31" t="s">
        <v>339</v>
      </c>
      <c r="C356" s="32" t="s">
        <v>1023</v>
      </c>
      <c r="D356" s="32" t="s">
        <v>1024</v>
      </c>
      <c r="E356" s="31" t="s">
        <v>1053</v>
      </c>
      <c r="F356" s="31" t="s">
        <v>1054</v>
      </c>
      <c r="G356" s="31">
        <v>2021</v>
      </c>
      <c r="H356" s="31"/>
      <c r="I356" s="31"/>
      <c r="J356" s="47">
        <v>19545</v>
      </c>
      <c r="K356" s="33">
        <v>3.5700000000000003E-2</v>
      </c>
      <c r="L356" s="53">
        <f t="shared" si="2"/>
        <v>697.75650000000007</v>
      </c>
      <c r="M356" s="57" t="s">
        <v>1465</v>
      </c>
    </row>
    <row r="357" spans="1:13" x14ac:dyDescent="0.35">
      <c r="A357" s="31">
        <v>354</v>
      </c>
      <c r="B357" s="31" t="s">
        <v>339</v>
      </c>
      <c r="C357" s="32" t="s">
        <v>1023</v>
      </c>
      <c r="D357" s="32" t="s">
        <v>1024</v>
      </c>
      <c r="E357" s="31" t="s">
        <v>1055</v>
      </c>
      <c r="F357" s="31" t="s">
        <v>1056</v>
      </c>
      <c r="G357" s="31">
        <v>2021</v>
      </c>
      <c r="H357" s="31"/>
      <c r="I357" s="31"/>
      <c r="J357" s="47">
        <v>19545</v>
      </c>
      <c r="K357" s="33">
        <v>3.5700000000000003E-2</v>
      </c>
      <c r="L357" s="53">
        <f t="shared" si="2"/>
        <v>697.75650000000007</v>
      </c>
      <c r="M357" s="57" t="s">
        <v>1465</v>
      </c>
    </row>
    <row r="358" spans="1:13" x14ac:dyDescent="0.35">
      <c r="A358" s="31">
        <v>355</v>
      </c>
      <c r="B358" s="31" t="s">
        <v>339</v>
      </c>
      <c r="C358" s="32" t="s">
        <v>1023</v>
      </c>
      <c r="D358" s="32" t="s">
        <v>1024</v>
      </c>
      <c r="E358" s="31" t="s">
        <v>1057</v>
      </c>
      <c r="F358" s="31" t="s">
        <v>1058</v>
      </c>
      <c r="G358" s="31">
        <v>2021</v>
      </c>
      <c r="H358" s="31"/>
      <c r="I358" s="31"/>
      <c r="J358" s="47">
        <v>19545</v>
      </c>
      <c r="K358" s="33">
        <v>3.5700000000000003E-2</v>
      </c>
      <c r="L358" s="53">
        <f t="shared" si="2"/>
        <v>697.75650000000007</v>
      </c>
      <c r="M358" s="57" t="s">
        <v>1465</v>
      </c>
    </row>
    <row r="359" spans="1:13" x14ac:dyDescent="0.35">
      <c r="A359" s="31">
        <v>356</v>
      </c>
      <c r="B359" s="31" t="s">
        <v>339</v>
      </c>
      <c r="C359" s="32" t="s">
        <v>1023</v>
      </c>
      <c r="D359" s="32" t="s">
        <v>1024</v>
      </c>
      <c r="E359" s="31" t="s">
        <v>1059</v>
      </c>
      <c r="F359" s="31" t="s">
        <v>1060</v>
      </c>
      <c r="G359" s="31">
        <v>2021</v>
      </c>
      <c r="H359" s="31"/>
      <c r="I359" s="31"/>
      <c r="J359" s="47">
        <v>19545</v>
      </c>
      <c r="K359" s="33">
        <v>3.5700000000000003E-2</v>
      </c>
      <c r="L359" s="53">
        <f t="shared" si="2"/>
        <v>697.75650000000007</v>
      </c>
      <c r="M359" s="57" t="s">
        <v>1465</v>
      </c>
    </row>
    <row r="360" spans="1:13" x14ac:dyDescent="0.35">
      <c r="A360" s="31">
        <v>357</v>
      </c>
      <c r="B360" s="31" t="s">
        <v>339</v>
      </c>
      <c r="C360" s="32" t="s">
        <v>1023</v>
      </c>
      <c r="D360" s="32" t="s">
        <v>1024</v>
      </c>
      <c r="E360" s="31" t="s">
        <v>1061</v>
      </c>
      <c r="F360" s="31" t="s">
        <v>1062</v>
      </c>
      <c r="G360" s="31">
        <v>2021</v>
      </c>
      <c r="H360" s="31"/>
      <c r="I360" s="31"/>
      <c r="J360" s="47">
        <v>19545</v>
      </c>
      <c r="K360" s="33">
        <v>3.5700000000000003E-2</v>
      </c>
      <c r="L360" s="53">
        <f t="shared" si="2"/>
        <v>697.75650000000007</v>
      </c>
      <c r="M360" s="57" t="s">
        <v>1465</v>
      </c>
    </row>
    <row r="361" spans="1:13" x14ac:dyDescent="0.35">
      <c r="A361" s="31">
        <v>358</v>
      </c>
      <c r="B361" s="31" t="s">
        <v>339</v>
      </c>
      <c r="C361" s="32" t="s">
        <v>1023</v>
      </c>
      <c r="D361" s="32" t="s">
        <v>1024</v>
      </c>
      <c r="E361" s="31" t="s">
        <v>1063</v>
      </c>
      <c r="F361" s="31" t="s">
        <v>1064</v>
      </c>
      <c r="G361" s="31">
        <v>2021</v>
      </c>
      <c r="H361" s="31"/>
      <c r="I361" s="31"/>
      <c r="J361" s="47">
        <v>19545</v>
      </c>
      <c r="K361" s="33">
        <v>3.5700000000000003E-2</v>
      </c>
      <c r="L361" s="53">
        <f t="shared" si="2"/>
        <v>697.75650000000007</v>
      </c>
      <c r="M361" s="57" t="s">
        <v>1465</v>
      </c>
    </row>
    <row r="362" spans="1:13" x14ac:dyDescent="0.35">
      <c r="A362" s="31">
        <v>359</v>
      </c>
      <c r="B362" s="31" t="s">
        <v>339</v>
      </c>
      <c r="C362" s="32" t="s">
        <v>1023</v>
      </c>
      <c r="D362" s="32" t="s">
        <v>1024</v>
      </c>
      <c r="E362" s="31" t="s">
        <v>1065</v>
      </c>
      <c r="F362" s="31" t="s">
        <v>1066</v>
      </c>
      <c r="G362" s="31">
        <v>2021</v>
      </c>
      <c r="H362" s="31"/>
      <c r="I362" s="31"/>
      <c r="J362" s="47">
        <v>19545</v>
      </c>
      <c r="K362" s="33">
        <v>3.5700000000000003E-2</v>
      </c>
      <c r="L362" s="53">
        <f t="shared" si="2"/>
        <v>697.75650000000007</v>
      </c>
      <c r="M362" s="57" t="s">
        <v>1465</v>
      </c>
    </row>
    <row r="363" spans="1:13" x14ac:dyDescent="0.35">
      <c r="A363" s="31">
        <v>360</v>
      </c>
      <c r="B363" s="31" t="s">
        <v>339</v>
      </c>
      <c r="C363" s="32" t="s">
        <v>1023</v>
      </c>
      <c r="D363" s="32" t="s">
        <v>1024</v>
      </c>
      <c r="E363" s="31" t="s">
        <v>1067</v>
      </c>
      <c r="F363" s="31" t="s">
        <v>1068</v>
      </c>
      <c r="G363" s="31">
        <v>2021</v>
      </c>
      <c r="H363" s="31"/>
      <c r="I363" s="31"/>
      <c r="J363" s="47">
        <v>19545</v>
      </c>
      <c r="K363" s="33">
        <v>3.5700000000000003E-2</v>
      </c>
      <c r="L363" s="53">
        <f t="shared" si="2"/>
        <v>697.75650000000007</v>
      </c>
      <c r="M363" s="57" t="s">
        <v>1465</v>
      </c>
    </row>
    <row r="364" spans="1:13" x14ac:dyDescent="0.35">
      <c r="A364" s="31">
        <v>361</v>
      </c>
      <c r="B364" s="31" t="s">
        <v>339</v>
      </c>
      <c r="C364" s="32" t="s">
        <v>1023</v>
      </c>
      <c r="D364" s="32" t="s">
        <v>1024</v>
      </c>
      <c r="E364" s="31" t="s">
        <v>1069</v>
      </c>
      <c r="F364" s="31" t="s">
        <v>1070</v>
      </c>
      <c r="G364" s="31">
        <v>2021</v>
      </c>
      <c r="H364" s="31"/>
      <c r="I364" s="31"/>
      <c r="J364" s="47">
        <v>19545</v>
      </c>
      <c r="K364" s="33">
        <v>3.5700000000000003E-2</v>
      </c>
      <c r="L364" s="53">
        <f t="shared" si="2"/>
        <v>697.75650000000007</v>
      </c>
      <c r="M364" s="57" t="s">
        <v>1465</v>
      </c>
    </row>
    <row r="365" spans="1:13" x14ac:dyDescent="0.35">
      <c r="A365" s="31">
        <v>362</v>
      </c>
      <c r="B365" s="31" t="s">
        <v>339</v>
      </c>
      <c r="C365" s="32" t="s">
        <v>1023</v>
      </c>
      <c r="D365" s="32" t="s">
        <v>1024</v>
      </c>
      <c r="E365" s="31" t="s">
        <v>1071</v>
      </c>
      <c r="F365" s="31" t="s">
        <v>1072</v>
      </c>
      <c r="G365" s="31">
        <v>2021</v>
      </c>
      <c r="H365" s="31"/>
      <c r="I365" s="31"/>
      <c r="J365" s="47">
        <v>19545</v>
      </c>
      <c r="K365" s="33">
        <v>3.5700000000000003E-2</v>
      </c>
      <c r="L365" s="53">
        <f t="shared" ref="L365:L428" si="3">J365*K365</f>
        <v>697.75650000000007</v>
      </c>
      <c r="M365" s="57" t="s">
        <v>1465</v>
      </c>
    </row>
    <row r="366" spans="1:13" x14ac:dyDescent="0.35">
      <c r="A366" s="31">
        <v>363</v>
      </c>
      <c r="B366" s="31" t="s">
        <v>339</v>
      </c>
      <c r="C366" s="32" t="s">
        <v>1023</v>
      </c>
      <c r="D366" s="32" t="s">
        <v>1024</v>
      </c>
      <c r="E366" s="31" t="s">
        <v>1073</v>
      </c>
      <c r="F366" s="31" t="s">
        <v>1074</v>
      </c>
      <c r="G366" s="31">
        <v>2021</v>
      </c>
      <c r="H366" s="31"/>
      <c r="I366" s="31"/>
      <c r="J366" s="47">
        <v>19545</v>
      </c>
      <c r="K366" s="33">
        <v>3.5700000000000003E-2</v>
      </c>
      <c r="L366" s="53">
        <f t="shared" si="3"/>
        <v>697.75650000000007</v>
      </c>
      <c r="M366" s="57" t="s">
        <v>1465</v>
      </c>
    </row>
    <row r="367" spans="1:13" x14ac:dyDescent="0.35">
      <c r="A367" s="31">
        <v>364</v>
      </c>
      <c r="B367" s="31" t="s">
        <v>339</v>
      </c>
      <c r="C367" s="32" t="s">
        <v>1023</v>
      </c>
      <c r="D367" s="32" t="s">
        <v>1024</v>
      </c>
      <c r="E367" s="31" t="s">
        <v>1075</v>
      </c>
      <c r="F367" s="31" t="s">
        <v>1076</v>
      </c>
      <c r="G367" s="31">
        <v>2021</v>
      </c>
      <c r="H367" s="31"/>
      <c r="I367" s="31"/>
      <c r="J367" s="47">
        <v>19545</v>
      </c>
      <c r="K367" s="33">
        <v>3.5700000000000003E-2</v>
      </c>
      <c r="L367" s="53">
        <f t="shared" si="3"/>
        <v>697.75650000000007</v>
      </c>
      <c r="M367" s="57" t="s">
        <v>1465</v>
      </c>
    </row>
    <row r="368" spans="1:13" x14ac:dyDescent="0.35">
      <c r="A368" s="31">
        <v>365</v>
      </c>
      <c r="B368" s="31" t="s">
        <v>339</v>
      </c>
      <c r="C368" s="32" t="s">
        <v>837</v>
      </c>
      <c r="D368" s="32" t="s">
        <v>838</v>
      </c>
      <c r="E368" s="31" t="s">
        <v>1077</v>
      </c>
      <c r="F368" s="31" t="s">
        <v>1078</v>
      </c>
      <c r="G368" s="31">
        <v>2022</v>
      </c>
      <c r="H368" s="31"/>
      <c r="I368" s="31"/>
      <c r="J368" s="47">
        <v>19018</v>
      </c>
      <c r="K368" s="33">
        <v>3.5700000000000003E-2</v>
      </c>
      <c r="L368" s="53">
        <f t="shared" si="3"/>
        <v>678.94260000000008</v>
      </c>
      <c r="M368" s="57" t="s">
        <v>1465</v>
      </c>
    </row>
    <row r="369" spans="1:13" x14ac:dyDescent="0.35">
      <c r="A369" s="31">
        <v>366</v>
      </c>
      <c r="B369" s="31" t="s">
        <v>339</v>
      </c>
      <c r="C369" s="32" t="s">
        <v>837</v>
      </c>
      <c r="D369" s="32" t="s">
        <v>838</v>
      </c>
      <c r="E369" s="31" t="s">
        <v>1079</v>
      </c>
      <c r="F369" s="31" t="s">
        <v>1080</v>
      </c>
      <c r="G369" s="31">
        <v>2022</v>
      </c>
      <c r="H369" s="31"/>
      <c r="I369" s="31"/>
      <c r="J369" s="47">
        <v>19018</v>
      </c>
      <c r="K369" s="33">
        <v>3.5700000000000003E-2</v>
      </c>
      <c r="L369" s="53">
        <f t="shared" si="3"/>
        <v>678.94260000000008</v>
      </c>
      <c r="M369" s="57" t="s">
        <v>1465</v>
      </c>
    </row>
    <row r="370" spans="1:13" x14ac:dyDescent="0.35">
      <c r="A370" s="31">
        <v>367</v>
      </c>
      <c r="B370" s="31" t="s">
        <v>339</v>
      </c>
      <c r="C370" s="32" t="s">
        <v>837</v>
      </c>
      <c r="D370" s="32" t="s">
        <v>838</v>
      </c>
      <c r="E370" s="31" t="s">
        <v>1081</v>
      </c>
      <c r="F370" s="31" t="s">
        <v>1082</v>
      </c>
      <c r="G370" s="31">
        <v>2022</v>
      </c>
      <c r="H370" s="31"/>
      <c r="I370" s="31"/>
      <c r="J370" s="47">
        <v>19018</v>
      </c>
      <c r="K370" s="33">
        <v>3.5700000000000003E-2</v>
      </c>
      <c r="L370" s="53">
        <f t="shared" si="3"/>
        <v>678.94260000000008</v>
      </c>
      <c r="M370" s="57" t="s">
        <v>1465</v>
      </c>
    </row>
    <row r="371" spans="1:13" x14ac:dyDescent="0.35">
      <c r="A371" s="31">
        <v>368</v>
      </c>
      <c r="B371" s="31" t="s">
        <v>339</v>
      </c>
      <c r="C371" s="32" t="s">
        <v>837</v>
      </c>
      <c r="D371" s="32" t="s">
        <v>838</v>
      </c>
      <c r="E371" s="31" t="s">
        <v>1083</v>
      </c>
      <c r="F371" s="31" t="s">
        <v>1084</v>
      </c>
      <c r="G371" s="31">
        <v>2022</v>
      </c>
      <c r="H371" s="31"/>
      <c r="I371" s="31"/>
      <c r="J371" s="47">
        <v>19018</v>
      </c>
      <c r="K371" s="33">
        <v>3.5700000000000003E-2</v>
      </c>
      <c r="L371" s="53">
        <f t="shared" si="3"/>
        <v>678.94260000000008</v>
      </c>
      <c r="M371" s="57" t="s">
        <v>1465</v>
      </c>
    </row>
    <row r="372" spans="1:13" x14ac:dyDescent="0.35">
      <c r="A372" s="31">
        <v>369</v>
      </c>
      <c r="B372" s="31" t="s">
        <v>339</v>
      </c>
      <c r="C372" s="32" t="s">
        <v>837</v>
      </c>
      <c r="D372" s="32" t="s">
        <v>838</v>
      </c>
      <c r="E372" s="31" t="s">
        <v>1085</v>
      </c>
      <c r="F372" s="31" t="s">
        <v>1086</v>
      </c>
      <c r="G372" s="31">
        <v>2022</v>
      </c>
      <c r="H372" s="31"/>
      <c r="I372" s="31"/>
      <c r="J372" s="47">
        <v>19018</v>
      </c>
      <c r="K372" s="33">
        <v>3.5700000000000003E-2</v>
      </c>
      <c r="L372" s="53">
        <f t="shared" si="3"/>
        <v>678.94260000000008</v>
      </c>
      <c r="M372" s="57" t="s">
        <v>1465</v>
      </c>
    </row>
    <row r="373" spans="1:13" x14ac:dyDescent="0.35">
      <c r="A373" s="31">
        <v>370</v>
      </c>
      <c r="B373" s="31" t="s">
        <v>339</v>
      </c>
      <c r="C373" s="32" t="s">
        <v>837</v>
      </c>
      <c r="D373" s="32" t="s">
        <v>838</v>
      </c>
      <c r="E373" s="31" t="s">
        <v>1087</v>
      </c>
      <c r="F373" s="31" t="s">
        <v>1088</v>
      </c>
      <c r="G373" s="31">
        <v>2022</v>
      </c>
      <c r="H373" s="31"/>
      <c r="I373" s="31"/>
      <c r="J373" s="47">
        <v>19018</v>
      </c>
      <c r="K373" s="33">
        <v>3.5700000000000003E-2</v>
      </c>
      <c r="L373" s="53">
        <f t="shared" si="3"/>
        <v>678.94260000000008</v>
      </c>
      <c r="M373" s="57" t="s">
        <v>1465</v>
      </c>
    </row>
    <row r="374" spans="1:13" x14ac:dyDescent="0.35">
      <c r="A374" s="31">
        <v>371</v>
      </c>
      <c r="B374" s="31" t="s">
        <v>339</v>
      </c>
      <c r="C374" s="32" t="s">
        <v>837</v>
      </c>
      <c r="D374" s="32" t="s">
        <v>838</v>
      </c>
      <c r="E374" s="31" t="s">
        <v>1089</v>
      </c>
      <c r="F374" s="31" t="s">
        <v>1090</v>
      </c>
      <c r="G374" s="31">
        <v>2022</v>
      </c>
      <c r="H374" s="31"/>
      <c r="I374" s="31"/>
      <c r="J374" s="47">
        <v>19018</v>
      </c>
      <c r="K374" s="33">
        <v>3.5700000000000003E-2</v>
      </c>
      <c r="L374" s="53">
        <f t="shared" si="3"/>
        <v>678.94260000000008</v>
      </c>
      <c r="M374" s="57" t="s">
        <v>1465</v>
      </c>
    </row>
    <row r="375" spans="1:13" x14ac:dyDescent="0.35">
      <c r="A375" s="31">
        <v>372</v>
      </c>
      <c r="B375" s="31" t="s">
        <v>339</v>
      </c>
      <c r="C375" s="32" t="s">
        <v>837</v>
      </c>
      <c r="D375" s="32" t="s">
        <v>838</v>
      </c>
      <c r="E375" s="31" t="s">
        <v>1091</v>
      </c>
      <c r="F375" s="31" t="s">
        <v>1092</v>
      </c>
      <c r="G375" s="31">
        <v>2022</v>
      </c>
      <c r="H375" s="31"/>
      <c r="I375" s="31"/>
      <c r="J375" s="47">
        <v>19018</v>
      </c>
      <c r="K375" s="33">
        <v>3.5700000000000003E-2</v>
      </c>
      <c r="L375" s="53">
        <f t="shared" si="3"/>
        <v>678.94260000000008</v>
      </c>
      <c r="M375" s="57" t="s">
        <v>1465</v>
      </c>
    </row>
    <row r="376" spans="1:13" x14ac:dyDescent="0.35">
      <c r="A376" s="31">
        <v>373</v>
      </c>
      <c r="B376" s="31" t="s">
        <v>339</v>
      </c>
      <c r="C376" s="32" t="s">
        <v>837</v>
      </c>
      <c r="D376" s="32" t="s">
        <v>838</v>
      </c>
      <c r="E376" s="31" t="s">
        <v>1093</v>
      </c>
      <c r="F376" s="31" t="s">
        <v>1094</v>
      </c>
      <c r="G376" s="31">
        <v>2022</v>
      </c>
      <c r="H376" s="31"/>
      <c r="I376" s="31"/>
      <c r="J376" s="47">
        <v>19018</v>
      </c>
      <c r="K376" s="33">
        <v>3.5700000000000003E-2</v>
      </c>
      <c r="L376" s="53">
        <f t="shared" si="3"/>
        <v>678.94260000000008</v>
      </c>
      <c r="M376" s="57" t="s">
        <v>1465</v>
      </c>
    </row>
    <row r="377" spans="1:13" x14ac:dyDescent="0.35">
      <c r="A377" s="31">
        <v>374</v>
      </c>
      <c r="B377" s="31" t="s">
        <v>339</v>
      </c>
      <c r="C377" s="32" t="s">
        <v>837</v>
      </c>
      <c r="D377" s="32" t="s">
        <v>838</v>
      </c>
      <c r="E377" s="31" t="s">
        <v>1095</v>
      </c>
      <c r="F377" s="31" t="s">
        <v>1096</v>
      </c>
      <c r="G377" s="31">
        <v>2022</v>
      </c>
      <c r="H377" s="31"/>
      <c r="I377" s="31"/>
      <c r="J377" s="47">
        <v>19018</v>
      </c>
      <c r="K377" s="33">
        <v>3.5700000000000003E-2</v>
      </c>
      <c r="L377" s="53">
        <f t="shared" si="3"/>
        <v>678.94260000000008</v>
      </c>
      <c r="M377" s="57" t="s">
        <v>1465</v>
      </c>
    </row>
    <row r="378" spans="1:13" x14ac:dyDescent="0.35">
      <c r="A378" s="31">
        <v>375</v>
      </c>
      <c r="B378" s="31" t="s">
        <v>339</v>
      </c>
      <c r="C378" s="32" t="s">
        <v>837</v>
      </c>
      <c r="D378" s="32" t="s">
        <v>838</v>
      </c>
      <c r="E378" s="31" t="s">
        <v>1097</v>
      </c>
      <c r="F378" s="31" t="s">
        <v>1098</v>
      </c>
      <c r="G378" s="31">
        <v>2022</v>
      </c>
      <c r="H378" s="31"/>
      <c r="I378" s="31"/>
      <c r="J378" s="47">
        <v>19018</v>
      </c>
      <c r="K378" s="33">
        <v>3.5700000000000003E-2</v>
      </c>
      <c r="L378" s="53">
        <f t="shared" si="3"/>
        <v>678.94260000000008</v>
      </c>
      <c r="M378" s="57" t="s">
        <v>1465</v>
      </c>
    </row>
    <row r="379" spans="1:13" x14ac:dyDescent="0.35">
      <c r="A379" s="31">
        <v>376</v>
      </c>
      <c r="B379" s="31" t="s">
        <v>339</v>
      </c>
      <c r="C379" s="32" t="s">
        <v>837</v>
      </c>
      <c r="D379" s="32" t="s">
        <v>838</v>
      </c>
      <c r="E379" s="31" t="s">
        <v>1099</v>
      </c>
      <c r="F379" s="31" t="s">
        <v>1100</v>
      </c>
      <c r="G379" s="31">
        <v>2022</v>
      </c>
      <c r="H379" s="31"/>
      <c r="I379" s="31"/>
      <c r="J379" s="47">
        <v>19018</v>
      </c>
      <c r="K379" s="33">
        <v>3.5700000000000003E-2</v>
      </c>
      <c r="L379" s="53">
        <f t="shared" si="3"/>
        <v>678.94260000000008</v>
      </c>
      <c r="M379" s="57" t="s">
        <v>1465</v>
      </c>
    </row>
    <row r="380" spans="1:13" x14ac:dyDescent="0.35">
      <c r="A380" s="31">
        <v>377</v>
      </c>
      <c r="B380" s="31" t="s">
        <v>339</v>
      </c>
      <c r="C380" s="32" t="s">
        <v>837</v>
      </c>
      <c r="D380" s="32" t="s">
        <v>838</v>
      </c>
      <c r="E380" s="31" t="s">
        <v>1101</v>
      </c>
      <c r="F380" s="31" t="s">
        <v>1102</v>
      </c>
      <c r="G380" s="31">
        <v>2022</v>
      </c>
      <c r="H380" s="31"/>
      <c r="I380" s="31"/>
      <c r="J380" s="47">
        <v>19018</v>
      </c>
      <c r="K380" s="33">
        <v>3.5700000000000003E-2</v>
      </c>
      <c r="L380" s="53">
        <f t="shared" si="3"/>
        <v>678.94260000000008</v>
      </c>
      <c r="M380" s="57" t="s">
        <v>1465</v>
      </c>
    </row>
    <row r="381" spans="1:13" x14ac:dyDescent="0.35">
      <c r="A381" s="31">
        <v>378</v>
      </c>
      <c r="B381" s="31" t="s">
        <v>339</v>
      </c>
      <c r="C381" s="32" t="s">
        <v>837</v>
      </c>
      <c r="D381" s="32" t="s">
        <v>838</v>
      </c>
      <c r="E381" s="31" t="s">
        <v>1103</v>
      </c>
      <c r="F381" s="31" t="s">
        <v>1104</v>
      </c>
      <c r="G381" s="31">
        <v>2022</v>
      </c>
      <c r="H381" s="31"/>
      <c r="I381" s="31"/>
      <c r="J381" s="47">
        <v>19018</v>
      </c>
      <c r="K381" s="33">
        <v>3.5700000000000003E-2</v>
      </c>
      <c r="L381" s="53">
        <f t="shared" si="3"/>
        <v>678.94260000000008</v>
      </c>
      <c r="M381" s="57" t="s">
        <v>1465</v>
      </c>
    </row>
    <row r="382" spans="1:13" x14ac:dyDescent="0.35">
      <c r="A382" s="31">
        <v>379</v>
      </c>
      <c r="B382" s="31" t="s">
        <v>339</v>
      </c>
      <c r="C382" s="32" t="s">
        <v>837</v>
      </c>
      <c r="D382" s="32" t="s">
        <v>838</v>
      </c>
      <c r="E382" s="31" t="s">
        <v>1105</v>
      </c>
      <c r="F382" s="31" t="s">
        <v>1106</v>
      </c>
      <c r="G382" s="31">
        <v>2022</v>
      </c>
      <c r="H382" s="31"/>
      <c r="I382" s="31"/>
      <c r="J382" s="47">
        <v>19018</v>
      </c>
      <c r="K382" s="33">
        <v>3.5700000000000003E-2</v>
      </c>
      <c r="L382" s="53">
        <f t="shared" si="3"/>
        <v>678.94260000000008</v>
      </c>
      <c r="M382" s="57" t="s">
        <v>1465</v>
      </c>
    </row>
    <row r="383" spans="1:13" x14ac:dyDescent="0.35">
      <c r="A383" s="31">
        <v>380</v>
      </c>
      <c r="B383" s="31" t="s">
        <v>339</v>
      </c>
      <c r="C383" s="32" t="s">
        <v>837</v>
      </c>
      <c r="D383" s="32" t="s">
        <v>838</v>
      </c>
      <c r="E383" s="31" t="s">
        <v>1107</v>
      </c>
      <c r="F383" s="31" t="s">
        <v>1108</v>
      </c>
      <c r="G383" s="31">
        <v>2022</v>
      </c>
      <c r="H383" s="31"/>
      <c r="I383" s="31"/>
      <c r="J383" s="47">
        <v>19018</v>
      </c>
      <c r="K383" s="33">
        <v>3.5700000000000003E-2</v>
      </c>
      <c r="L383" s="53">
        <f t="shared" si="3"/>
        <v>678.94260000000008</v>
      </c>
      <c r="M383" s="57" t="s">
        <v>1465</v>
      </c>
    </row>
    <row r="384" spans="1:13" x14ac:dyDescent="0.35">
      <c r="A384" s="31">
        <v>381</v>
      </c>
      <c r="B384" s="31" t="s">
        <v>339</v>
      </c>
      <c r="C384" s="32" t="s">
        <v>837</v>
      </c>
      <c r="D384" s="32" t="s">
        <v>838</v>
      </c>
      <c r="E384" s="31" t="s">
        <v>1109</v>
      </c>
      <c r="F384" s="31" t="s">
        <v>1110</v>
      </c>
      <c r="G384" s="31">
        <v>2022</v>
      </c>
      <c r="H384" s="31"/>
      <c r="I384" s="31"/>
      <c r="J384" s="47">
        <v>19018</v>
      </c>
      <c r="K384" s="33">
        <v>3.5700000000000003E-2</v>
      </c>
      <c r="L384" s="53">
        <f t="shared" si="3"/>
        <v>678.94260000000008</v>
      </c>
      <c r="M384" s="57" t="s">
        <v>1465</v>
      </c>
    </row>
    <row r="385" spans="1:13" x14ac:dyDescent="0.35">
      <c r="A385" s="31">
        <v>382</v>
      </c>
      <c r="B385" s="31" t="s">
        <v>339</v>
      </c>
      <c r="C385" s="32" t="s">
        <v>837</v>
      </c>
      <c r="D385" s="32" t="s">
        <v>838</v>
      </c>
      <c r="E385" s="31" t="s">
        <v>1111</v>
      </c>
      <c r="F385" s="31" t="s">
        <v>1112</v>
      </c>
      <c r="G385" s="31">
        <v>2022</v>
      </c>
      <c r="H385" s="31"/>
      <c r="I385" s="31"/>
      <c r="J385" s="47">
        <v>19018</v>
      </c>
      <c r="K385" s="33">
        <v>3.5700000000000003E-2</v>
      </c>
      <c r="L385" s="53">
        <f t="shared" si="3"/>
        <v>678.94260000000008</v>
      </c>
      <c r="M385" s="57" t="s">
        <v>1465</v>
      </c>
    </row>
    <row r="386" spans="1:13" x14ac:dyDescent="0.35">
      <c r="A386" s="31">
        <v>383</v>
      </c>
      <c r="B386" s="31" t="s">
        <v>339</v>
      </c>
      <c r="C386" s="32" t="s">
        <v>837</v>
      </c>
      <c r="D386" s="32" t="s">
        <v>838</v>
      </c>
      <c r="E386" s="31" t="s">
        <v>1113</v>
      </c>
      <c r="F386" s="31" t="s">
        <v>1114</v>
      </c>
      <c r="G386" s="31">
        <v>2022</v>
      </c>
      <c r="H386" s="31"/>
      <c r="I386" s="31"/>
      <c r="J386" s="47">
        <v>19018</v>
      </c>
      <c r="K386" s="33">
        <v>3.5700000000000003E-2</v>
      </c>
      <c r="L386" s="53">
        <f t="shared" si="3"/>
        <v>678.94260000000008</v>
      </c>
      <c r="M386" s="57" t="s">
        <v>1465</v>
      </c>
    </row>
    <row r="387" spans="1:13" x14ac:dyDescent="0.35">
      <c r="A387" s="31">
        <v>384</v>
      </c>
      <c r="B387" s="31" t="s">
        <v>339</v>
      </c>
      <c r="C387" s="32" t="s">
        <v>837</v>
      </c>
      <c r="D387" s="32" t="s">
        <v>838</v>
      </c>
      <c r="E387" s="31" t="s">
        <v>1115</v>
      </c>
      <c r="F387" s="31" t="s">
        <v>1116</v>
      </c>
      <c r="G387" s="31">
        <v>2022</v>
      </c>
      <c r="H387" s="31"/>
      <c r="I387" s="31"/>
      <c r="J387" s="47">
        <v>19018</v>
      </c>
      <c r="K387" s="33">
        <v>3.5700000000000003E-2</v>
      </c>
      <c r="L387" s="53">
        <f t="shared" si="3"/>
        <v>678.94260000000008</v>
      </c>
      <c r="M387" s="57" t="s">
        <v>1465</v>
      </c>
    </row>
    <row r="388" spans="1:13" x14ac:dyDescent="0.35">
      <c r="A388" s="31">
        <v>385</v>
      </c>
      <c r="B388" s="31" t="s">
        <v>339</v>
      </c>
      <c r="C388" s="32" t="s">
        <v>837</v>
      </c>
      <c r="D388" s="32" t="s">
        <v>838</v>
      </c>
      <c r="E388" s="31" t="s">
        <v>1117</v>
      </c>
      <c r="F388" s="31" t="s">
        <v>1118</v>
      </c>
      <c r="G388" s="31">
        <v>2022</v>
      </c>
      <c r="H388" s="31"/>
      <c r="I388" s="31"/>
      <c r="J388" s="47">
        <v>19018</v>
      </c>
      <c r="K388" s="33">
        <v>3.5700000000000003E-2</v>
      </c>
      <c r="L388" s="53">
        <f t="shared" si="3"/>
        <v>678.94260000000008</v>
      </c>
      <c r="M388" s="57" t="s">
        <v>1465</v>
      </c>
    </row>
    <row r="389" spans="1:13" x14ac:dyDescent="0.35">
      <c r="A389" s="31">
        <v>386</v>
      </c>
      <c r="B389" s="31" t="s">
        <v>339</v>
      </c>
      <c r="C389" s="32" t="s">
        <v>837</v>
      </c>
      <c r="D389" s="32" t="s">
        <v>838</v>
      </c>
      <c r="E389" s="31" t="s">
        <v>1119</v>
      </c>
      <c r="F389" s="31" t="s">
        <v>1120</v>
      </c>
      <c r="G389" s="31">
        <v>2022</v>
      </c>
      <c r="H389" s="31"/>
      <c r="I389" s="31"/>
      <c r="J389" s="47">
        <v>19018</v>
      </c>
      <c r="K389" s="33">
        <v>3.5700000000000003E-2</v>
      </c>
      <c r="L389" s="53">
        <f t="shared" si="3"/>
        <v>678.94260000000008</v>
      </c>
      <c r="M389" s="57" t="s">
        <v>1465</v>
      </c>
    </row>
    <row r="390" spans="1:13" x14ac:dyDescent="0.35">
      <c r="A390" s="31">
        <v>387</v>
      </c>
      <c r="B390" s="31" t="s">
        <v>339</v>
      </c>
      <c r="C390" s="32" t="s">
        <v>837</v>
      </c>
      <c r="D390" s="32" t="s">
        <v>838</v>
      </c>
      <c r="E390" s="31" t="s">
        <v>1121</v>
      </c>
      <c r="F390" s="31" t="s">
        <v>1122</v>
      </c>
      <c r="G390" s="31">
        <v>2022</v>
      </c>
      <c r="H390" s="31"/>
      <c r="I390" s="31"/>
      <c r="J390" s="47">
        <v>19018</v>
      </c>
      <c r="K390" s="33">
        <v>3.5700000000000003E-2</v>
      </c>
      <c r="L390" s="53">
        <f t="shared" si="3"/>
        <v>678.94260000000008</v>
      </c>
      <c r="M390" s="57" t="s">
        <v>1465</v>
      </c>
    </row>
    <row r="391" spans="1:13" x14ac:dyDescent="0.35">
      <c r="A391" s="31">
        <v>388</v>
      </c>
      <c r="B391" s="31" t="s">
        <v>339</v>
      </c>
      <c r="C391" s="32" t="s">
        <v>837</v>
      </c>
      <c r="D391" s="32" t="s">
        <v>838</v>
      </c>
      <c r="E391" s="31" t="s">
        <v>1123</v>
      </c>
      <c r="F391" s="31" t="s">
        <v>1124</v>
      </c>
      <c r="G391" s="31">
        <v>2022</v>
      </c>
      <c r="H391" s="31"/>
      <c r="I391" s="31"/>
      <c r="J391" s="47">
        <v>19018</v>
      </c>
      <c r="K391" s="33">
        <v>3.5700000000000003E-2</v>
      </c>
      <c r="L391" s="53">
        <f t="shared" si="3"/>
        <v>678.94260000000008</v>
      </c>
      <c r="M391" s="57" t="s">
        <v>1465</v>
      </c>
    </row>
    <row r="392" spans="1:13" x14ac:dyDescent="0.35">
      <c r="A392" s="31">
        <v>389</v>
      </c>
      <c r="B392" s="31" t="s">
        <v>339</v>
      </c>
      <c r="C392" s="32" t="s">
        <v>837</v>
      </c>
      <c r="D392" s="32" t="s">
        <v>838</v>
      </c>
      <c r="E392" s="31" t="s">
        <v>1125</v>
      </c>
      <c r="F392" s="31" t="s">
        <v>1126</v>
      </c>
      <c r="G392" s="31">
        <v>2022</v>
      </c>
      <c r="H392" s="31"/>
      <c r="I392" s="31"/>
      <c r="J392" s="47">
        <v>19018</v>
      </c>
      <c r="K392" s="33">
        <v>3.5700000000000003E-2</v>
      </c>
      <c r="L392" s="53">
        <f t="shared" si="3"/>
        <v>678.94260000000008</v>
      </c>
      <c r="M392" s="57" t="s">
        <v>1465</v>
      </c>
    </row>
    <row r="393" spans="1:13" x14ac:dyDescent="0.35">
      <c r="A393" s="31">
        <v>390</v>
      </c>
      <c r="B393" s="31" t="s">
        <v>339</v>
      </c>
      <c r="C393" s="32" t="s">
        <v>837</v>
      </c>
      <c r="D393" s="32" t="s">
        <v>838</v>
      </c>
      <c r="E393" s="31" t="s">
        <v>1127</v>
      </c>
      <c r="F393" s="31" t="s">
        <v>1128</v>
      </c>
      <c r="G393" s="31">
        <v>2022</v>
      </c>
      <c r="H393" s="31"/>
      <c r="I393" s="31"/>
      <c r="J393" s="47">
        <v>19018</v>
      </c>
      <c r="K393" s="33">
        <v>3.5700000000000003E-2</v>
      </c>
      <c r="L393" s="53">
        <f t="shared" si="3"/>
        <v>678.94260000000008</v>
      </c>
      <c r="M393" s="57" t="s">
        <v>1465</v>
      </c>
    </row>
    <row r="394" spans="1:13" x14ac:dyDescent="0.35">
      <c r="A394" s="31">
        <v>391</v>
      </c>
      <c r="B394" s="31" t="s">
        <v>339</v>
      </c>
      <c r="C394" s="32" t="s">
        <v>837</v>
      </c>
      <c r="D394" s="32" t="s">
        <v>838</v>
      </c>
      <c r="E394" s="31" t="s">
        <v>1129</v>
      </c>
      <c r="F394" s="31" t="s">
        <v>1130</v>
      </c>
      <c r="G394" s="31">
        <v>2022</v>
      </c>
      <c r="H394" s="31"/>
      <c r="I394" s="31"/>
      <c r="J394" s="47">
        <v>19018</v>
      </c>
      <c r="K394" s="33">
        <v>3.5700000000000003E-2</v>
      </c>
      <c r="L394" s="53">
        <f t="shared" si="3"/>
        <v>678.94260000000008</v>
      </c>
      <c r="M394" s="57" t="s">
        <v>1465</v>
      </c>
    </row>
    <row r="395" spans="1:13" x14ac:dyDescent="0.35">
      <c r="A395" s="31">
        <v>392</v>
      </c>
      <c r="B395" s="31" t="s">
        <v>339</v>
      </c>
      <c r="C395" s="32" t="s">
        <v>837</v>
      </c>
      <c r="D395" s="32" t="s">
        <v>838</v>
      </c>
      <c r="E395" s="31" t="s">
        <v>1131</v>
      </c>
      <c r="F395" s="31" t="s">
        <v>1132</v>
      </c>
      <c r="G395" s="31">
        <v>2022</v>
      </c>
      <c r="H395" s="31"/>
      <c r="I395" s="31"/>
      <c r="J395" s="47">
        <v>19018</v>
      </c>
      <c r="K395" s="33">
        <v>3.5700000000000003E-2</v>
      </c>
      <c r="L395" s="53">
        <f t="shared" si="3"/>
        <v>678.94260000000008</v>
      </c>
      <c r="M395" s="57" t="s">
        <v>1465</v>
      </c>
    </row>
    <row r="396" spans="1:13" x14ac:dyDescent="0.35">
      <c r="A396" s="31">
        <v>393</v>
      </c>
      <c r="B396" s="31" t="s">
        <v>339</v>
      </c>
      <c r="C396" s="32" t="s">
        <v>837</v>
      </c>
      <c r="D396" s="32" t="s">
        <v>838</v>
      </c>
      <c r="E396" s="31" t="s">
        <v>1133</v>
      </c>
      <c r="F396" s="31" t="s">
        <v>1134</v>
      </c>
      <c r="G396" s="31">
        <v>2022</v>
      </c>
      <c r="H396" s="31"/>
      <c r="I396" s="31"/>
      <c r="J396" s="47">
        <v>19018</v>
      </c>
      <c r="K396" s="33">
        <v>3.5700000000000003E-2</v>
      </c>
      <c r="L396" s="53">
        <f t="shared" si="3"/>
        <v>678.94260000000008</v>
      </c>
      <c r="M396" s="57" t="s">
        <v>1465</v>
      </c>
    </row>
    <row r="397" spans="1:13" x14ac:dyDescent="0.35">
      <c r="A397" s="31">
        <v>394</v>
      </c>
      <c r="B397" s="31" t="s">
        <v>339</v>
      </c>
      <c r="C397" s="32" t="s">
        <v>837</v>
      </c>
      <c r="D397" s="32" t="s">
        <v>838</v>
      </c>
      <c r="E397" s="31" t="s">
        <v>1135</v>
      </c>
      <c r="F397" s="31" t="s">
        <v>1136</v>
      </c>
      <c r="G397" s="31">
        <v>2022</v>
      </c>
      <c r="H397" s="31"/>
      <c r="I397" s="31"/>
      <c r="J397" s="47">
        <v>19018</v>
      </c>
      <c r="K397" s="33">
        <v>3.5700000000000003E-2</v>
      </c>
      <c r="L397" s="53">
        <f t="shared" si="3"/>
        <v>678.94260000000008</v>
      </c>
      <c r="M397" s="57" t="s">
        <v>1465</v>
      </c>
    </row>
    <row r="398" spans="1:13" x14ac:dyDescent="0.35">
      <c r="A398" s="31">
        <v>395</v>
      </c>
      <c r="B398" s="31" t="s">
        <v>339</v>
      </c>
      <c r="C398" s="32" t="s">
        <v>837</v>
      </c>
      <c r="D398" s="32" t="s">
        <v>838</v>
      </c>
      <c r="E398" s="31" t="s">
        <v>1137</v>
      </c>
      <c r="F398" s="31" t="s">
        <v>1138</v>
      </c>
      <c r="G398" s="31">
        <v>2023</v>
      </c>
      <c r="H398" s="31"/>
      <c r="I398" s="31"/>
      <c r="J398" s="47">
        <v>18066</v>
      </c>
      <c r="K398" s="33">
        <v>3.5700000000000003E-2</v>
      </c>
      <c r="L398" s="53">
        <f t="shared" si="3"/>
        <v>644.95620000000008</v>
      </c>
      <c r="M398" s="57" t="s">
        <v>1465</v>
      </c>
    </row>
    <row r="399" spans="1:13" x14ac:dyDescent="0.35">
      <c r="A399" s="31">
        <v>396</v>
      </c>
      <c r="B399" s="31" t="s">
        <v>339</v>
      </c>
      <c r="C399" s="32" t="s">
        <v>837</v>
      </c>
      <c r="D399" s="32" t="s">
        <v>838</v>
      </c>
      <c r="E399" s="31" t="s">
        <v>1139</v>
      </c>
      <c r="F399" s="31" t="s">
        <v>1140</v>
      </c>
      <c r="G399" s="31">
        <v>2023</v>
      </c>
      <c r="H399" s="31"/>
      <c r="I399" s="31"/>
      <c r="J399" s="47">
        <v>18066</v>
      </c>
      <c r="K399" s="33">
        <v>3.5700000000000003E-2</v>
      </c>
      <c r="L399" s="53">
        <f t="shared" si="3"/>
        <v>644.95620000000008</v>
      </c>
      <c r="M399" s="57" t="s">
        <v>1465</v>
      </c>
    </row>
    <row r="400" spans="1:13" x14ac:dyDescent="0.35">
      <c r="A400" s="31">
        <v>397</v>
      </c>
      <c r="B400" s="31" t="s">
        <v>339</v>
      </c>
      <c r="C400" s="32" t="s">
        <v>837</v>
      </c>
      <c r="D400" s="32" t="s">
        <v>838</v>
      </c>
      <c r="E400" s="31" t="s">
        <v>1141</v>
      </c>
      <c r="F400" s="31" t="s">
        <v>1142</v>
      </c>
      <c r="G400" s="31">
        <v>2023</v>
      </c>
      <c r="H400" s="31"/>
      <c r="I400" s="31"/>
      <c r="J400" s="47">
        <v>18066</v>
      </c>
      <c r="K400" s="33">
        <v>3.5700000000000003E-2</v>
      </c>
      <c r="L400" s="53">
        <f t="shared" si="3"/>
        <v>644.95620000000008</v>
      </c>
      <c r="M400" s="57" t="s">
        <v>1465</v>
      </c>
    </row>
    <row r="401" spans="1:13" x14ac:dyDescent="0.35">
      <c r="A401" s="31">
        <v>398</v>
      </c>
      <c r="B401" s="31" t="s">
        <v>339</v>
      </c>
      <c r="C401" s="32" t="s">
        <v>837</v>
      </c>
      <c r="D401" s="32" t="s">
        <v>838</v>
      </c>
      <c r="E401" s="31" t="s">
        <v>1143</v>
      </c>
      <c r="F401" s="31" t="s">
        <v>1144</v>
      </c>
      <c r="G401" s="31">
        <v>2023</v>
      </c>
      <c r="H401" s="31"/>
      <c r="I401" s="31"/>
      <c r="J401" s="47">
        <v>18066</v>
      </c>
      <c r="K401" s="33">
        <v>3.5700000000000003E-2</v>
      </c>
      <c r="L401" s="53">
        <f t="shared" si="3"/>
        <v>644.95620000000008</v>
      </c>
      <c r="M401" s="57" t="s">
        <v>1465</v>
      </c>
    </row>
    <row r="402" spans="1:13" x14ac:dyDescent="0.35">
      <c r="A402" s="31">
        <v>399</v>
      </c>
      <c r="B402" s="31" t="s">
        <v>339</v>
      </c>
      <c r="C402" s="32" t="s">
        <v>837</v>
      </c>
      <c r="D402" s="32" t="s">
        <v>838</v>
      </c>
      <c r="E402" s="31" t="s">
        <v>1145</v>
      </c>
      <c r="F402" s="31" t="s">
        <v>1146</v>
      </c>
      <c r="G402" s="31">
        <v>2023</v>
      </c>
      <c r="H402" s="31"/>
      <c r="I402" s="31"/>
      <c r="J402" s="47">
        <v>18066</v>
      </c>
      <c r="K402" s="33">
        <v>3.5700000000000003E-2</v>
      </c>
      <c r="L402" s="53">
        <f t="shared" si="3"/>
        <v>644.95620000000008</v>
      </c>
      <c r="M402" s="57" t="s">
        <v>1465</v>
      </c>
    </row>
    <row r="403" spans="1:13" x14ac:dyDescent="0.35">
      <c r="A403" s="31">
        <v>400</v>
      </c>
      <c r="B403" s="31" t="s">
        <v>339</v>
      </c>
      <c r="C403" s="32" t="s">
        <v>837</v>
      </c>
      <c r="D403" s="32" t="s">
        <v>838</v>
      </c>
      <c r="E403" s="31" t="s">
        <v>1147</v>
      </c>
      <c r="F403" s="31" t="s">
        <v>1148</v>
      </c>
      <c r="G403" s="31">
        <v>2023</v>
      </c>
      <c r="H403" s="31"/>
      <c r="I403" s="31"/>
      <c r="J403" s="47">
        <v>18066</v>
      </c>
      <c r="K403" s="33">
        <v>3.5700000000000003E-2</v>
      </c>
      <c r="L403" s="53">
        <f t="shared" si="3"/>
        <v>644.95620000000008</v>
      </c>
      <c r="M403" s="57" t="s">
        <v>1465</v>
      </c>
    </row>
    <row r="404" spans="1:13" x14ac:dyDescent="0.35">
      <c r="A404" s="31">
        <v>401</v>
      </c>
      <c r="B404" s="31" t="s">
        <v>339</v>
      </c>
      <c r="C404" s="32" t="s">
        <v>837</v>
      </c>
      <c r="D404" s="32" t="s">
        <v>838</v>
      </c>
      <c r="E404" s="31" t="s">
        <v>1149</v>
      </c>
      <c r="F404" s="31" t="s">
        <v>1150</v>
      </c>
      <c r="G404" s="31">
        <v>2023</v>
      </c>
      <c r="H404" s="31"/>
      <c r="I404" s="31"/>
      <c r="J404" s="47">
        <v>18066</v>
      </c>
      <c r="K404" s="33">
        <v>3.5700000000000003E-2</v>
      </c>
      <c r="L404" s="53">
        <f t="shared" si="3"/>
        <v>644.95620000000008</v>
      </c>
      <c r="M404" s="57" t="s">
        <v>1465</v>
      </c>
    </row>
    <row r="405" spans="1:13" x14ac:dyDescent="0.35">
      <c r="A405" s="31">
        <v>402</v>
      </c>
      <c r="B405" s="31" t="s">
        <v>339</v>
      </c>
      <c r="C405" s="32" t="s">
        <v>837</v>
      </c>
      <c r="D405" s="32" t="s">
        <v>838</v>
      </c>
      <c r="E405" s="31" t="s">
        <v>1151</v>
      </c>
      <c r="F405" s="31" t="s">
        <v>1152</v>
      </c>
      <c r="G405" s="31">
        <v>2023</v>
      </c>
      <c r="H405" s="31"/>
      <c r="I405" s="31"/>
      <c r="J405" s="47">
        <v>18066</v>
      </c>
      <c r="K405" s="33">
        <v>3.5700000000000003E-2</v>
      </c>
      <c r="L405" s="53">
        <f t="shared" si="3"/>
        <v>644.95620000000008</v>
      </c>
      <c r="M405" s="57" t="s">
        <v>1465</v>
      </c>
    </row>
    <row r="406" spans="1:13" x14ac:dyDescent="0.35">
      <c r="A406" s="31">
        <v>403</v>
      </c>
      <c r="B406" s="31" t="s">
        <v>339</v>
      </c>
      <c r="C406" s="32" t="s">
        <v>837</v>
      </c>
      <c r="D406" s="32" t="s">
        <v>838</v>
      </c>
      <c r="E406" s="31" t="s">
        <v>1153</v>
      </c>
      <c r="F406" s="31" t="s">
        <v>1154</v>
      </c>
      <c r="G406" s="31">
        <v>2023</v>
      </c>
      <c r="H406" s="31"/>
      <c r="I406" s="31"/>
      <c r="J406" s="47">
        <v>18066</v>
      </c>
      <c r="K406" s="33">
        <v>3.5700000000000003E-2</v>
      </c>
      <c r="L406" s="53">
        <f t="shared" si="3"/>
        <v>644.95620000000008</v>
      </c>
      <c r="M406" s="57" t="s">
        <v>1465</v>
      </c>
    </row>
    <row r="407" spans="1:13" x14ac:dyDescent="0.35">
      <c r="A407" s="31">
        <v>404</v>
      </c>
      <c r="B407" s="31" t="s">
        <v>339</v>
      </c>
      <c r="C407" s="32" t="s">
        <v>837</v>
      </c>
      <c r="D407" s="32" t="s">
        <v>838</v>
      </c>
      <c r="E407" s="31" t="s">
        <v>1155</v>
      </c>
      <c r="F407" s="31" t="s">
        <v>1156</v>
      </c>
      <c r="G407" s="31">
        <v>2023</v>
      </c>
      <c r="H407" s="31"/>
      <c r="I407" s="31"/>
      <c r="J407" s="47">
        <v>18066</v>
      </c>
      <c r="K407" s="33">
        <v>3.5700000000000003E-2</v>
      </c>
      <c r="L407" s="53">
        <f t="shared" si="3"/>
        <v>644.95620000000008</v>
      </c>
      <c r="M407" s="57" t="s">
        <v>1465</v>
      </c>
    </row>
    <row r="408" spans="1:13" x14ac:dyDescent="0.35">
      <c r="A408" s="31">
        <v>405</v>
      </c>
      <c r="B408" s="31" t="s">
        <v>339</v>
      </c>
      <c r="C408" s="32" t="s">
        <v>837</v>
      </c>
      <c r="D408" s="32" t="s">
        <v>838</v>
      </c>
      <c r="E408" s="31" t="s">
        <v>1157</v>
      </c>
      <c r="F408" s="31" t="s">
        <v>1158</v>
      </c>
      <c r="G408" s="31">
        <v>2023</v>
      </c>
      <c r="H408" s="31"/>
      <c r="I408" s="31"/>
      <c r="J408" s="47">
        <v>18066</v>
      </c>
      <c r="K408" s="33">
        <v>3.5700000000000003E-2</v>
      </c>
      <c r="L408" s="53">
        <f t="shared" si="3"/>
        <v>644.95620000000008</v>
      </c>
      <c r="M408" s="57" t="s">
        <v>1465</v>
      </c>
    </row>
    <row r="409" spans="1:13" x14ac:dyDescent="0.35">
      <c r="A409" s="31">
        <v>406</v>
      </c>
      <c r="B409" s="31" t="s">
        <v>339</v>
      </c>
      <c r="C409" s="32" t="s">
        <v>837</v>
      </c>
      <c r="D409" s="32" t="s">
        <v>838</v>
      </c>
      <c r="E409" s="31" t="s">
        <v>1159</v>
      </c>
      <c r="F409" s="31" t="s">
        <v>1160</v>
      </c>
      <c r="G409" s="31">
        <v>2023</v>
      </c>
      <c r="H409" s="31"/>
      <c r="I409" s="31"/>
      <c r="J409" s="47">
        <v>18066</v>
      </c>
      <c r="K409" s="33">
        <v>3.5700000000000003E-2</v>
      </c>
      <c r="L409" s="53">
        <f t="shared" si="3"/>
        <v>644.95620000000008</v>
      </c>
      <c r="M409" s="57" t="s">
        <v>1465</v>
      </c>
    </row>
    <row r="410" spans="1:13" x14ac:dyDescent="0.35">
      <c r="A410" s="31">
        <v>407</v>
      </c>
      <c r="B410" s="31" t="s">
        <v>339</v>
      </c>
      <c r="C410" s="32" t="s">
        <v>837</v>
      </c>
      <c r="D410" s="32" t="s">
        <v>838</v>
      </c>
      <c r="E410" s="31" t="s">
        <v>1161</v>
      </c>
      <c r="F410" s="31" t="s">
        <v>1162</v>
      </c>
      <c r="G410" s="31">
        <v>2023</v>
      </c>
      <c r="H410" s="31"/>
      <c r="I410" s="31"/>
      <c r="J410" s="47">
        <v>18066</v>
      </c>
      <c r="K410" s="33">
        <v>3.5700000000000003E-2</v>
      </c>
      <c r="L410" s="53">
        <f t="shared" si="3"/>
        <v>644.95620000000008</v>
      </c>
      <c r="M410" s="57" t="s">
        <v>1465</v>
      </c>
    </row>
    <row r="411" spans="1:13" x14ac:dyDescent="0.35">
      <c r="A411" s="31">
        <v>408</v>
      </c>
      <c r="B411" s="31" t="s">
        <v>339</v>
      </c>
      <c r="C411" s="32" t="s">
        <v>837</v>
      </c>
      <c r="D411" s="32" t="s">
        <v>838</v>
      </c>
      <c r="E411" s="31" t="s">
        <v>1163</v>
      </c>
      <c r="F411" s="31" t="s">
        <v>1164</v>
      </c>
      <c r="G411" s="31">
        <v>2023</v>
      </c>
      <c r="H411" s="31"/>
      <c r="I411" s="31"/>
      <c r="J411" s="47">
        <v>18066</v>
      </c>
      <c r="K411" s="33">
        <v>3.5700000000000003E-2</v>
      </c>
      <c r="L411" s="53">
        <f t="shared" si="3"/>
        <v>644.95620000000008</v>
      </c>
      <c r="M411" s="57" t="s">
        <v>1465</v>
      </c>
    </row>
    <row r="412" spans="1:13" x14ac:dyDescent="0.35">
      <c r="A412" s="31">
        <v>409</v>
      </c>
      <c r="B412" s="31" t="s">
        <v>339</v>
      </c>
      <c r="C412" s="32" t="s">
        <v>837</v>
      </c>
      <c r="D412" s="32" t="s">
        <v>838</v>
      </c>
      <c r="E412" s="31" t="s">
        <v>1165</v>
      </c>
      <c r="F412" s="31" t="s">
        <v>1166</v>
      </c>
      <c r="G412" s="31">
        <v>2023</v>
      </c>
      <c r="H412" s="31"/>
      <c r="I412" s="31"/>
      <c r="J412" s="47">
        <v>18066</v>
      </c>
      <c r="K412" s="33">
        <v>3.5700000000000003E-2</v>
      </c>
      <c r="L412" s="53">
        <f t="shared" si="3"/>
        <v>644.95620000000008</v>
      </c>
      <c r="M412" s="57" t="s">
        <v>1465</v>
      </c>
    </row>
    <row r="413" spans="1:13" x14ac:dyDescent="0.35">
      <c r="A413" s="31">
        <v>410</v>
      </c>
      <c r="B413" s="31" t="s">
        <v>339</v>
      </c>
      <c r="C413" s="32" t="s">
        <v>837</v>
      </c>
      <c r="D413" s="32" t="s">
        <v>838</v>
      </c>
      <c r="E413" s="31" t="s">
        <v>1167</v>
      </c>
      <c r="F413" s="31" t="s">
        <v>1168</v>
      </c>
      <c r="G413" s="31">
        <v>2023</v>
      </c>
      <c r="H413" s="31"/>
      <c r="I413" s="31"/>
      <c r="J413" s="47">
        <v>18066</v>
      </c>
      <c r="K413" s="33">
        <v>3.5700000000000003E-2</v>
      </c>
      <c r="L413" s="53">
        <f t="shared" si="3"/>
        <v>644.95620000000008</v>
      </c>
      <c r="M413" s="57" t="s">
        <v>1465</v>
      </c>
    </row>
    <row r="414" spans="1:13" x14ac:dyDescent="0.35">
      <c r="A414" s="31">
        <v>411</v>
      </c>
      <c r="B414" s="31" t="s">
        <v>339</v>
      </c>
      <c r="C414" s="32" t="s">
        <v>837</v>
      </c>
      <c r="D414" s="32" t="s">
        <v>838</v>
      </c>
      <c r="E414" s="31" t="s">
        <v>1169</v>
      </c>
      <c r="F414" s="31" t="s">
        <v>1170</v>
      </c>
      <c r="G414" s="31">
        <v>2023</v>
      </c>
      <c r="H414" s="31"/>
      <c r="I414" s="31"/>
      <c r="J414" s="47">
        <v>18066</v>
      </c>
      <c r="K414" s="33">
        <v>3.5700000000000003E-2</v>
      </c>
      <c r="L414" s="53">
        <f t="shared" si="3"/>
        <v>644.95620000000008</v>
      </c>
      <c r="M414" s="57" t="s">
        <v>1465</v>
      </c>
    </row>
    <row r="415" spans="1:13" x14ac:dyDescent="0.35">
      <c r="A415" s="31">
        <v>412</v>
      </c>
      <c r="B415" s="31" t="s">
        <v>339</v>
      </c>
      <c r="C415" s="32" t="s">
        <v>837</v>
      </c>
      <c r="D415" s="32" t="s">
        <v>838</v>
      </c>
      <c r="E415" s="31" t="s">
        <v>1172</v>
      </c>
      <c r="F415" s="31" t="s">
        <v>1173</v>
      </c>
      <c r="G415" s="31">
        <v>2023</v>
      </c>
      <c r="H415" s="31"/>
      <c r="I415" s="31"/>
      <c r="J415" s="47">
        <v>19018</v>
      </c>
      <c r="K415" s="33">
        <v>3.5700000000000003E-2</v>
      </c>
      <c r="L415" s="53">
        <f t="shared" si="3"/>
        <v>678.94260000000008</v>
      </c>
      <c r="M415" s="57" t="s">
        <v>1466</v>
      </c>
    </row>
    <row r="416" spans="1:13" x14ac:dyDescent="0.35">
      <c r="A416" s="31">
        <v>413</v>
      </c>
      <c r="B416" s="31" t="s">
        <v>339</v>
      </c>
      <c r="C416" s="32" t="s">
        <v>837</v>
      </c>
      <c r="D416" s="32" t="s">
        <v>838</v>
      </c>
      <c r="E416" s="31" t="s">
        <v>1174</v>
      </c>
      <c r="F416" s="31" t="s">
        <v>1175</v>
      </c>
      <c r="G416" s="31">
        <v>2023</v>
      </c>
      <c r="H416" s="31"/>
      <c r="I416" s="31"/>
      <c r="J416" s="47">
        <v>19018</v>
      </c>
      <c r="K416" s="33">
        <v>3.5700000000000003E-2</v>
      </c>
      <c r="L416" s="53">
        <f t="shared" si="3"/>
        <v>678.94260000000008</v>
      </c>
      <c r="M416" s="57" t="s">
        <v>1466</v>
      </c>
    </row>
    <row r="417" spans="1:13" x14ac:dyDescent="0.35">
      <c r="A417" s="31">
        <v>414</v>
      </c>
      <c r="B417" s="31" t="s">
        <v>339</v>
      </c>
      <c r="C417" s="32" t="s">
        <v>837</v>
      </c>
      <c r="D417" s="32" t="s">
        <v>838</v>
      </c>
      <c r="E417" s="31" t="s">
        <v>1176</v>
      </c>
      <c r="F417" s="31" t="s">
        <v>1177</v>
      </c>
      <c r="G417" s="31">
        <v>2023</v>
      </c>
      <c r="H417" s="31"/>
      <c r="I417" s="31"/>
      <c r="J417" s="47">
        <v>19018</v>
      </c>
      <c r="K417" s="33">
        <v>3.5700000000000003E-2</v>
      </c>
      <c r="L417" s="53">
        <f t="shared" si="3"/>
        <v>678.94260000000008</v>
      </c>
      <c r="M417" s="57" t="s">
        <v>1466</v>
      </c>
    </row>
    <row r="418" spans="1:13" x14ac:dyDescent="0.35">
      <c r="A418" s="31">
        <v>415</v>
      </c>
      <c r="B418" s="31" t="s">
        <v>339</v>
      </c>
      <c r="C418" s="32" t="s">
        <v>837</v>
      </c>
      <c r="D418" s="32" t="s">
        <v>838</v>
      </c>
      <c r="E418" s="31" t="s">
        <v>1178</v>
      </c>
      <c r="F418" s="31" t="s">
        <v>1179</v>
      </c>
      <c r="G418" s="31">
        <v>2023</v>
      </c>
      <c r="H418" s="31"/>
      <c r="I418" s="31"/>
      <c r="J418" s="47">
        <v>19018</v>
      </c>
      <c r="K418" s="33">
        <v>3.5700000000000003E-2</v>
      </c>
      <c r="L418" s="53">
        <f t="shared" si="3"/>
        <v>678.94260000000008</v>
      </c>
      <c r="M418" s="57" t="s">
        <v>1466</v>
      </c>
    </row>
    <row r="419" spans="1:13" x14ac:dyDescent="0.35">
      <c r="A419" s="31">
        <v>416</v>
      </c>
      <c r="B419" s="31" t="s">
        <v>339</v>
      </c>
      <c r="C419" s="32" t="s">
        <v>837</v>
      </c>
      <c r="D419" s="32" t="s">
        <v>838</v>
      </c>
      <c r="E419" s="31" t="s">
        <v>1180</v>
      </c>
      <c r="F419" s="31" t="s">
        <v>1181</v>
      </c>
      <c r="G419" s="31">
        <v>2023</v>
      </c>
      <c r="H419" s="31"/>
      <c r="I419" s="31"/>
      <c r="J419" s="47">
        <v>19018</v>
      </c>
      <c r="K419" s="33">
        <v>3.5700000000000003E-2</v>
      </c>
      <c r="L419" s="53">
        <f t="shared" si="3"/>
        <v>678.94260000000008</v>
      </c>
      <c r="M419" s="57" t="s">
        <v>1466</v>
      </c>
    </row>
    <row r="420" spans="1:13" x14ac:dyDescent="0.35">
      <c r="A420" s="31">
        <v>417</v>
      </c>
      <c r="B420" s="31" t="s">
        <v>339</v>
      </c>
      <c r="C420" s="32" t="s">
        <v>837</v>
      </c>
      <c r="D420" s="32" t="s">
        <v>838</v>
      </c>
      <c r="E420" s="31" t="s">
        <v>1182</v>
      </c>
      <c r="F420" s="31" t="s">
        <v>1183</v>
      </c>
      <c r="G420" s="31">
        <v>2023</v>
      </c>
      <c r="H420" s="31"/>
      <c r="I420" s="31"/>
      <c r="J420" s="47">
        <v>19018</v>
      </c>
      <c r="K420" s="33">
        <v>3.5700000000000003E-2</v>
      </c>
      <c r="L420" s="53">
        <f t="shared" si="3"/>
        <v>678.94260000000008</v>
      </c>
      <c r="M420" s="57" t="s">
        <v>1466</v>
      </c>
    </row>
    <row r="421" spans="1:13" x14ac:dyDescent="0.35">
      <c r="A421" s="31">
        <v>418</v>
      </c>
      <c r="B421" s="31" t="s">
        <v>339</v>
      </c>
      <c r="C421" s="32" t="s">
        <v>837</v>
      </c>
      <c r="D421" s="32" t="s">
        <v>838</v>
      </c>
      <c r="E421" s="31" t="s">
        <v>1184</v>
      </c>
      <c r="F421" s="31" t="s">
        <v>1185</v>
      </c>
      <c r="G421" s="31">
        <v>2023</v>
      </c>
      <c r="H421" s="31"/>
      <c r="I421" s="31"/>
      <c r="J421" s="47">
        <v>19018</v>
      </c>
      <c r="K421" s="33">
        <v>3.5700000000000003E-2</v>
      </c>
      <c r="L421" s="53">
        <f t="shared" si="3"/>
        <v>678.94260000000008</v>
      </c>
      <c r="M421" s="57" t="s">
        <v>1466</v>
      </c>
    </row>
    <row r="422" spans="1:13" x14ac:dyDescent="0.35">
      <c r="A422" s="31">
        <v>419</v>
      </c>
      <c r="B422" s="31" t="s">
        <v>339</v>
      </c>
      <c r="C422" s="32" t="s">
        <v>837</v>
      </c>
      <c r="D422" s="32" t="s">
        <v>838</v>
      </c>
      <c r="E422" s="31" t="s">
        <v>1186</v>
      </c>
      <c r="F422" s="31" t="s">
        <v>1187</v>
      </c>
      <c r="G422" s="31">
        <v>2023</v>
      </c>
      <c r="H422" s="31"/>
      <c r="I422" s="31"/>
      <c r="J422" s="47">
        <v>19018</v>
      </c>
      <c r="K422" s="33">
        <v>3.5700000000000003E-2</v>
      </c>
      <c r="L422" s="53">
        <f t="shared" si="3"/>
        <v>678.94260000000008</v>
      </c>
      <c r="M422" s="57" t="s">
        <v>1466</v>
      </c>
    </row>
    <row r="423" spans="1:13" x14ac:dyDescent="0.35">
      <c r="A423" s="31">
        <v>420</v>
      </c>
      <c r="B423" s="31" t="s">
        <v>339</v>
      </c>
      <c r="C423" s="32" t="s">
        <v>837</v>
      </c>
      <c r="D423" s="32" t="s">
        <v>838</v>
      </c>
      <c r="E423" s="31" t="s">
        <v>1188</v>
      </c>
      <c r="F423" s="31" t="s">
        <v>1189</v>
      </c>
      <c r="G423" s="31">
        <v>2023</v>
      </c>
      <c r="H423" s="31"/>
      <c r="I423" s="31"/>
      <c r="J423" s="47">
        <v>19018</v>
      </c>
      <c r="K423" s="33">
        <v>3.5700000000000003E-2</v>
      </c>
      <c r="L423" s="53">
        <f t="shared" si="3"/>
        <v>678.94260000000008</v>
      </c>
      <c r="M423" s="57" t="s">
        <v>1466</v>
      </c>
    </row>
    <row r="424" spans="1:13" x14ac:dyDescent="0.35">
      <c r="A424" s="31">
        <v>421</v>
      </c>
      <c r="B424" s="31" t="s">
        <v>339</v>
      </c>
      <c r="C424" s="32" t="s">
        <v>837</v>
      </c>
      <c r="D424" s="32" t="s">
        <v>838</v>
      </c>
      <c r="E424" s="31" t="s">
        <v>1190</v>
      </c>
      <c r="F424" s="31" t="s">
        <v>1191</v>
      </c>
      <c r="G424" s="31">
        <v>2023</v>
      </c>
      <c r="H424" s="31"/>
      <c r="I424" s="31"/>
      <c r="J424" s="47">
        <v>19018</v>
      </c>
      <c r="K424" s="33">
        <v>3.5700000000000003E-2</v>
      </c>
      <c r="L424" s="53">
        <f t="shared" si="3"/>
        <v>678.94260000000008</v>
      </c>
      <c r="M424" s="57" t="s">
        <v>1466</v>
      </c>
    </row>
    <row r="425" spans="1:13" x14ac:dyDescent="0.35">
      <c r="A425" s="31">
        <v>422</v>
      </c>
      <c r="B425" s="31" t="s">
        <v>339</v>
      </c>
      <c r="C425" s="32" t="s">
        <v>837</v>
      </c>
      <c r="D425" s="32" t="s">
        <v>838</v>
      </c>
      <c r="E425" s="31" t="s">
        <v>1192</v>
      </c>
      <c r="F425" s="31" t="s">
        <v>1193</v>
      </c>
      <c r="G425" s="31">
        <v>2023</v>
      </c>
      <c r="H425" s="31"/>
      <c r="I425" s="31"/>
      <c r="J425" s="47">
        <v>19018</v>
      </c>
      <c r="K425" s="33">
        <v>3.5700000000000003E-2</v>
      </c>
      <c r="L425" s="53">
        <f t="shared" si="3"/>
        <v>678.94260000000008</v>
      </c>
      <c r="M425" s="57" t="s">
        <v>1466</v>
      </c>
    </row>
    <row r="426" spans="1:13" x14ac:dyDescent="0.35">
      <c r="A426" s="31">
        <v>423</v>
      </c>
      <c r="B426" s="31" t="s">
        <v>339</v>
      </c>
      <c r="C426" s="32" t="s">
        <v>837</v>
      </c>
      <c r="D426" s="32" t="s">
        <v>838</v>
      </c>
      <c r="E426" s="31" t="s">
        <v>1194</v>
      </c>
      <c r="F426" s="31" t="s">
        <v>1195</v>
      </c>
      <c r="G426" s="31">
        <v>2023</v>
      </c>
      <c r="H426" s="31"/>
      <c r="I426" s="31"/>
      <c r="J426" s="47">
        <v>19018</v>
      </c>
      <c r="K426" s="33">
        <v>3.5700000000000003E-2</v>
      </c>
      <c r="L426" s="53">
        <f t="shared" si="3"/>
        <v>678.94260000000008</v>
      </c>
      <c r="M426" s="57" t="s">
        <v>1466</v>
      </c>
    </row>
    <row r="427" spans="1:13" x14ac:dyDescent="0.35">
      <c r="A427" s="31">
        <v>424</v>
      </c>
      <c r="B427" s="31" t="s">
        <v>339</v>
      </c>
      <c r="C427" s="32" t="s">
        <v>837</v>
      </c>
      <c r="D427" s="32" t="s">
        <v>838</v>
      </c>
      <c r="E427" s="31" t="s">
        <v>1196</v>
      </c>
      <c r="F427" s="31" t="s">
        <v>1197</v>
      </c>
      <c r="G427" s="31">
        <v>2023</v>
      </c>
      <c r="H427" s="31"/>
      <c r="I427" s="31"/>
      <c r="J427" s="47">
        <v>19018</v>
      </c>
      <c r="K427" s="33">
        <v>3.5700000000000003E-2</v>
      </c>
      <c r="L427" s="53">
        <f t="shared" si="3"/>
        <v>678.94260000000008</v>
      </c>
      <c r="M427" s="57" t="s">
        <v>1466</v>
      </c>
    </row>
    <row r="428" spans="1:13" x14ac:dyDescent="0.35">
      <c r="A428" s="31">
        <v>425</v>
      </c>
      <c r="B428" s="31" t="s">
        <v>339</v>
      </c>
      <c r="C428" s="32" t="s">
        <v>837</v>
      </c>
      <c r="D428" s="32" t="s">
        <v>838</v>
      </c>
      <c r="E428" s="31" t="s">
        <v>1198</v>
      </c>
      <c r="F428" s="31" t="s">
        <v>1199</v>
      </c>
      <c r="G428" s="31">
        <v>2023</v>
      </c>
      <c r="H428" s="31"/>
      <c r="I428" s="31"/>
      <c r="J428" s="47">
        <v>19018</v>
      </c>
      <c r="K428" s="33">
        <v>3.5700000000000003E-2</v>
      </c>
      <c r="L428" s="53">
        <f t="shared" si="3"/>
        <v>678.94260000000008</v>
      </c>
      <c r="M428" s="57" t="s">
        <v>1466</v>
      </c>
    </row>
    <row r="429" spans="1:13" x14ac:dyDescent="0.35">
      <c r="A429" s="31">
        <v>426</v>
      </c>
      <c r="B429" s="31" t="s">
        <v>339</v>
      </c>
      <c r="C429" s="32" t="s">
        <v>837</v>
      </c>
      <c r="D429" s="32" t="s">
        <v>838</v>
      </c>
      <c r="E429" s="31" t="s">
        <v>1200</v>
      </c>
      <c r="F429" s="31" t="s">
        <v>1201</v>
      </c>
      <c r="G429" s="31">
        <v>2023</v>
      </c>
      <c r="H429" s="31"/>
      <c r="I429" s="31"/>
      <c r="J429" s="47">
        <v>19018</v>
      </c>
      <c r="K429" s="33">
        <v>3.5700000000000003E-2</v>
      </c>
      <c r="L429" s="53">
        <f t="shared" ref="L429:L486" si="4">J429*K429</f>
        <v>678.94260000000008</v>
      </c>
      <c r="M429" s="57" t="s">
        <v>1466</v>
      </c>
    </row>
    <row r="430" spans="1:13" x14ac:dyDescent="0.35">
      <c r="A430" s="31">
        <v>427</v>
      </c>
      <c r="B430" s="31" t="s">
        <v>339</v>
      </c>
      <c r="C430" s="32" t="s">
        <v>837</v>
      </c>
      <c r="D430" s="32" t="s">
        <v>838</v>
      </c>
      <c r="E430" s="31" t="s">
        <v>1202</v>
      </c>
      <c r="F430" s="31" t="s">
        <v>1203</v>
      </c>
      <c r="G430" s="31">
        <v>2023</v>
      </c>
      <c r="H430" s="31"/>
      <c r="I430" s="31"/>
      <c r="J430" s="47">
        <v>19018</v>
      </c>
      <c r="K430" s="33">
        <v>3.5700000000000003E-2</v>
      </c>
      <c r="L430" s="53">
        <f t="shared" si="4"/>
        <v>678.94260000000008</v>
      </c>
      <c r="M430" s="57" t="s">
        <v>1466</v>
      </c>
    </row>
    <row r="431" spans="1:13" x14ac:dyDescent="0.35">
      <c r="A431" s="31">
        <v>428</v>
      </c>
      <c r="B431" s="31" t="s">
        <v>339</v>
      </c>
      <c r="C431" s="32" t="s">
        <v>837</v>
      </c>
      <c r="D431" s="32" t="s">
        <v>838</v>
      </c>
      <c r="E431" s="31" t="s">
        <v>1204</v>
      </c>
      <c r="F431" s="31" t="s">
        <v>1205</v>
      </c>
      <c r="G431" s="31">
        <v>2023</v>
      </c>
      <c r="H431" s="31"/>
      <c r="I431" s="31"/>
      <c r="J431" s="47">
        <v>19018</v>
      </c>
      <c r="K431" s="33">
        <v>3.5700000000000003E-2</v>
      </c>
      <c r="L431" s="53">
        <f t="shared" si="4"/>
        <v>678.94260000000008</v>
      </c>
      <c r="M431" s="57" t="s">
        <v>1466</v>
      </c>
    </row>
    <row r="432" spans="1:13" x14ac:dyDescent="0.35">
      <c r="A432" s="31">
        <v>429</v>
      </c>
      <c r="B432" s="31" t="s">
        <v>339</v>
      </c>
      <c r="C432" s="32" t="s">
        <v>837</v>
      </c>
      <c r="D432" s="32" t="s">
        <v>838</v>
      </c>
      <c r="E432" s="31" t="s">
        <v>1206</v>
      </c>
      <c r="F432" s="31" t="s">
        <v>1207</v>
      </c>
      <c r="G432" s="31">
        <v>2023</v>
      </c>
      <c r="H432" s="31"/>
      <c r="I432" s="31"/>
      <c r="J432" s="47">
        <v>19018</v>
      </c>
      <c r="K432" s="33">
        <v>3.5700000000000003E-2</v>
      </c>
      <c r="L432" s="53">
        <f t="shared" si="4"/>
        <v>678.94260000000008</v>
      </c>
      <c r="M432" s="57" t="s">
        <v>1466</v>
      </c>
    </row>
    <row r="433" spans="1:13" x14ac:dyDescent="0.35">
      <c r="A433" s="31">
        <v>430</v>
      </c>
      <c r="B433" s="31" t="s">
        <v>339</v>
      </c>
      <c r="C433" s="32" t="s">
        <v>837</v>
      </c>
      <c r="D433" s="32" t="s">
        <v>838</v>
      </c>
      <c r="E433" s="31" t="s">
        <v>1208</v>
      </c>
      <c r="F433" s="31" t="s">
        <v>1209</v>
      </c>
      <c r="G433" s="31">
        <v>2023</v>
      </c>
      <c r="H433" s="31"/>
      <c r="I433" s="31"/>
      <c r="J433" s="47">
        <v>19018</v>
      </c>
      <c r="K433" s="33">
        <v>3.5700000000000003E-2</v>
      </c>
      <c r="L433" s="53">
        <f t="shared" si="4"/>
        <v>678.94260000000008</v>
      </c>
      <c r="M433" s="57" t="s">
        <v>1466</v>
      </c>
    </row>
    <row r="434" spans="1:13" x14ac:dyDescent="0.35">
      <c r="A434" s="31">
        <v>431</v>
      </c>
      <c r="B434" s="31" t="s">
        <v>339</v>
      </c>
      <c r="C434" s="32" t="s">
        <v>837</v>
      </c>
      <c r="D434" s="32" t="s">
        <v>838</v>
      </c>
      <c r="E434" s="31" t="s">
        <v>1210</v>
      </c>
      <c r="F434" s="31" t="s">
        <v>1211</v>
      </c>
      <c r="G434" s="31">
        <v>2023</v>
      </c>
      <c r="H434" s="31"/>
      <c r="I434" s="31"/>
      <c r="J434" s="47">
        <v>19018</v>
      </c>
      <c r="K434" s="33">
        <v>3.5700000000000003E-2</v>
      </c>
      <c r="L434" s="53">
        <f t="shared" si="4"/>
        <v>678.94260000000008</v>
      </c>
      <c r="M434" s="57" t="s">
        <v>1466</v>
      </c>
    </row>
    <row r="435" spans="1:13" x14ac:dyDescent="0.35">
      <c r="A435" s="31">
        <v>432</v>
      </c>
      <c r="B435" s="31" t="s">
        <v>339</v>
      </c>
      <c r="C435" s="32" t="s">
        <v>837</v>
      </c>
      <c r="D435" s="32" t="s">
        <v>838</v>
      </c>
      <c r="E435" s="31" t="s">
        <v>1212</v>
      </c>
      <c r="F435" s="31" t="s">
        <v>1213</v>
      </c>
      <c r="G435" s="31">
        <v>2023</v>
      </c>
      <c r="H435" s="31"/>
      <c r="I435" s="31"/>
      <c r="J435" s="47">
        <v>19018</v>
      </c>
      <c r="K435" s="33">
        <v>3.5700000000000003E-2</v>
      </c>
      <c r="L435" s="53">
        <f t="shared" si="4"/>
        <v>678.94260000000008</v>
      </c>
      <c r="M435" s="57" t="s">
        <v>1466</v>
      </c>
    </row>
    <row r="436" spans="1:13" x14ac:dyDescent="0.35">
      <c r="A436" s="31">
        <v>433</v>
      </c>
      <c r="B436" s="31" t="s">
        <v>339</v>
      </c>
      <c r="C436" s="32" t="s">
        <v>837</v>
      </c>
      <c r="D436" s="32" t="s">
        <v>838</v>
      </c>
      <c r="E436" s="31" t="s">
        <v>1214</v>
      </c>
      <c r="F436" s="31" t="s">
        <v>1215</v>
      </c>
      <c r="G436" s="31">
        <v>2023</v>
      </c>
      <c r="H436" s="31"/>
      <c r="I436" s="31"/>
      <c r="J436" s="47">
        <v>19018</v>
      </c>
      <c r="K436" s="33">
        <v>3.5700000000000003E-2</v>
      </c>
      <c r="L436" s="53">
        <f t="shared" si="4"/>
        <v>678.94260000000008</v>
      </c>
      <c r="M436" s="57" t="s">
        <v>1466</v>
      </c>
    </row>
    <row r="437" spans="1:13" x14ac:dyDescent="0.35">
      <c r="A437" s="31">
        <v>434</v>
      </c>
      <c r="B437" s="31" t="s">
        <v>339</v>
      </c>
      <c r="C437" s="32" t="s">
        <v>837</v>
      </c>
      <c r="D437" s="32" t="s">
        <v>838</v>
      </c>
      <c r="E437" s="31" t="s">
        <v>1216</v>
      </c>
      <c r="F437" s="31" t="s">
        <v>1217</v>
      </c>
      <c r="G437" s="31">
        <v>2023</v>
      </c>
      <c r="H437" s="31"/>
      <c r="I437" s="31"/>
      <c r="J437" s="47">
        <v>19018</v>
      </c>
      <c r="K437" s="33">
        <v>3.5700000000000003E-2</v>
      </c>
      <c r="L437" s="53">
        <f t="shared" si="4"/>
        <v>678.94260000000008</v>
      </c>
      <c r="M437" s="57" t="s">
        <v>1466</v>
      </c>
    </row>
    <row r="438" spans="1:13" x14ac:dyDescent="0.35">
      <c r="A438" s="31">
        <v>435</v>
      </c>
      <c r="B438" s="31" t="s">
        <v>339</v>
      </c>
      <c r="C438" s="32" t="s">
        <v>837</v>
      </c>
      <c r="D438" s="32" t="s">
        <v>838</v>
      </c>
      <c r="E438" s="31" t="s">
        <v>1218</v>
      </c>
      <c r="F438" s="31" t="s">
        <v>1219</v>
      </c>
      <c r="G438" s="31">
        <v>2023</v>
      </c>
      <c r="H438" s="31"/>
      <c r="I438" s="31"/>
      <c r="J438" s="47">
        <v>19018</v>
      </c>
      <c r="K438" s="33">
        <v>3.5700000000000003E-2</v>
      </c>
      <c r="L438" s="53">
        <f t="shared" si="4"/>
        <v>678.94260000000008</v>
      </c>
      <c r="M438" s="57" t="s">
        <v>1466</v>
      </c>
    </row>
    <row r="439" spans="1:13" x14ac:dyDescent="0.35">
      <c r="A439" s="31">
        <v>436</v>
      </c>
      <c r="B439" s="31" t="s">
        <v>339</v>
      </c>
      <c r="C439" s="32" t="s">
        <v>837</v>
      </c>
      <c r="D439" s="32" t="s">
        <v>838</v>
      </c>
      <c r="E439" s="31" t="s">
        <v>1220</v>
      </c>
      <c r="F439" s="31" t="s">
        <v>1221</v>
      </c>
      <c r="G439" s="31">
        <v>2023</v>
      </c>
      <c r="H439" s="31"/>
      <c r="I439" s="31"/>
      <c r="J439" s="47">
        <v>19018</v>
      </c>
      <c r="K439" s="33">
        <v>3.5700000000000003E-2</v>
      </c>
      <c r="L439" s="53">
        <f t="shared" si="4"/>
        <v>678.94260000000008</v>
      </c>
      <c r="M439" s="57" t="s">
        <v>1466</v>
      </c>
    </row>
    <row r="440" spans="1:13" x14ac:dyDescent="0.35">
      <c r="A440" s="31">
        <v>437</v>
      </c>
      <c r="B440" s="31" t="s">
        <v>339</v>
      </c>
      <c r="C440" s="32" t="s">
        <v>837</v>
      </c>
      <c r="D440" s="32" t="s">
        <v>838</v>
      </c>
      <c r="E440" s="31" t="s">
        <v>1222</v>
      </c>
      <c r="F440" s="31" t="s">
        <v>1223</v>
      </c>
      <c r="G440" s="31">
        <v>2023</v>
      </c>
      <c r="H440" s="31"/>
      <c r="I440" s="31"/>
      <c r="J440" s="47">
        <v>19018</v>
      </c>
      <c r="K440" s="33">
        <v>3.5700000000000003E-2</v>
      </c>
      <c r="L440" s="53">
        <f t="shared" si="4"/>
        <v>678.94260000000008</v>
      </c>
      <c r="M440" s="57" t="s">
        <v>1466</v>
      </c>
    </row>
    <row r="441" spans="1:13" x14ac:dyDescent="0.35">
      <c r="A441" s="31">
        <v>438</v>
      </c>
      <c r="B441" s="31" t="s">
        <v>339</v>
      </c>
      <c r="C441" s="32" t="s">
        <v>837</v>
      </c>
      <c r="D441" s="32" t="s">
        <v>838</v>
      </c>
      <c r="E441" s="31" t="s">
        <v>1224</v>
      </c>
      <c r="F441" s="31" t="s">
        <v>1225</v>
      </c>
      <c r="G441" s="31">
        <v>2023</v>
      </c>
      <c r="H441" s="31"/>
      <c r="I441" s="31"/>
      <c r="J441" s="47">
        <v>19018</v>
      </c>
      <c r="K441" s="33">
        <v>3.5700000000000003E-2</v>
      </c>
      <c r="L441" s="53">
        <f t="shared" si="4"/>
        <v>678.94260000000008</v>
      </c>
      <c r="M441" s="57" t="s">
        <v>1466</v>
      </c>
    </row>
    <row r="442" spans="1:13" x14ac:dyDescent="0.35">
      <c r="A442" s="31">
        <v>439</v>
      </c>
      <c r="B442" s="31" t="s">
        <v>339</v>
      </c>
      <c r="C442" s="32" t="s">
        <v>837</v>
      </c>
      <c r="D442" s="32" t="s">
        <v>838</v>
      </c>
      <c r="E442" s="31" t="s">
        <v>1226</v>
      </c>
      <c r="F442" s="31" t="s">
        <v>1227</v>
      </c>
      <c r="G442" s="31">
        <v>2023</v>
      </c>
      <c r="H442" s="31"/>
      <c r="I442" s="31"/>
      <c r="J442" s="47">
        <v>19018</v>
      </c>
      <c r="K442" s="33">
        <v>3.5700000000000003E-2</v>
      </c>
      <c r="L442" s="53">
        <f t="shared" si="4"/>
        <v>678.94260000000008</v>
      </c>
      <c r="M442" s="57" t="s">
        <v>1466</v>
      </c>
    </row>
    <row r="443" spans="1:13" x14ac:dyDescent="0.35">
      <c r="A443" s="31">
        <v>440</v>
      </c>
      <c r="B443" s="31" t="s">
        <v>339</v>
      </c>
      <c r="C443" s="32" t="s">
        <v>837</v>
      </c>
      <c r="D443" s="32" t="s">
        <v>838</v>
      </c>
      <c r="E443" s="31" t="s">
        <v>1228</v>
      </c>
      <c r="F443" s="31" t="s">
        <v>1229</v>
      </c>
      <c r="G443" s="31">
        <v>2023</v>
      </c>
      <c r="H443" s="31"/>
      <c r="I443" s="31"/>
      <c r="J443" s="47">
        <v>19018</v>
      </c>
      <c r="K443" s="33">
        <v>3.5700000000000003E-2</v>
      </c>
      <c r="L443" s="53">
        <f t="shared" si="4"/>
        <v>678.94260000000008</v>
      </c>
      <c r="M443" s="57" t="s">
        <v>1466</v>
      </c>
    </row>
    <row r="444" spans="1:13" x14ac:dyDescent="0.35">
      <c r="A444" s="31">
        <v>441</v>
      </c>
      <c r="B444" s="31" t="s">
        <v>339</v>
      </c>
      <c r="C444" s="32" t="s">
        <v>837</v>
      </c>
      <c r="D444" s="32" t="s">
        <v>838</v>
      </c>
      <c r="E444" s="31" t="s">
        <v>1230</v>
      </c>
      <c r="F444" s="31" t="s">
        <v>1231</v>
      </c>
      <c r="G444" s="31">
        <v>2023</v>
      </c>
      <c r="H444" s="31"/>
      <c r="I444" s="31"/>
      <c r="J444" s="47">
        <v>19018</v>
      </c>
      <c r="K444" s="33">
        <v>3.5700000000000003E-2</v>
      </c>
      <c r="L444" s="53">
        <f t="shared" si="4"/>
        <v>678.94260000000008</v>
      </c>
      <c r="M444" s="57" t="s">
        <v>1466</v>
      </c>
    </row>
    <row r="445" spans="1:13" x14ac:dyDescent="0.35">
      <c r="A445" s="31">
        <v>442</v>
      </c>
      <c r="B445" s="31" t="s">
        <v>339</v>
      </c>
      <c r="C445" s="32" t="s">
        <v>837</v>
      </c>
      <c r="D445" s="32" t="s">
        <v>838</v>
      </c>
      <c r="E445" s="31" t="s">
        <v>1232</v>
      </c>
      <c r="F445" s="31" t="s">
        <v>1233</v>
      </c>
      <c r="G445" s="31">
        <v>2023</v>
      </c>
      <c r="H445" s="31"/>
      <c r="I445" s="31"/>
      <c r="J445" s="47">
        <v>19018</v>
      </c>
      <c r="K445" s="33">
        <v>3.5700000000000003E-2</v>
      </c>
      <c r="L445" s="53">
        <f t="shared" si="4"/>
        <v>678.94260000000008</v>
      </c>
      <c r="M445" s="57" t="s">
        <v>1466</v>
      </c>
    </row>
    <row r="446" spans="1:13" x14ac:dyDescent="0.35">
      <c r="A446" s="31">
        <v>443</v>
      </c>
      <c r="B446" s="31" t="s">
        <v>339</v>
      </c>
      <c r="C446" s="32" t="s">
        <v>837</v>
      </c>
      <c r="D446" s="32" t="s">
        <v>838</v>
      </c>
      <c r="E446" s="31" t="s">
        <v>1234</v>
      </c>
      <c r="F446" s="31" t="s">
        <v>1235</v>
      </c>
      <c r="G446" s="31">
        <v>2023</v>
      </c>
      <c r="H446" s="31"/>
      <c r="I446" s="31"/>
      <c r="J446" s="47">
        <v>19018</v>
      </c>
      <c r="K446" s="33">
        <v>3.5700000000000003E-2</v>
      </c>
      <c r="L446" s="53">
        <f t="shared" si="4"/>
        <v>678.94260000000008</v>
      </c>
      <c r="M446" s="57" t="s">
        <v>1466</v>
      </c>
    </row>
    <row r="447" spans="1:13" x14ac:dyDescent="0.35">
      <c r="A447" s="31">
        <v>444</v>
      </c>
      <c r="B447" s="31" t="s">
        <v>339</v>
      </c>
      <c r="C447" s="32" t="s">
        <v>837</v>
      </c>
      <c r="D447" s="32" t="s">
        <v>838</v>
      </c>
      <c r="E447" s="31" t="s">
        <v>1236</v>
      </c>
      <c r="F447" s="31" t="s">
        <v>1237</v>
      </c>
      <c r="G447" s="31">
        <v>2023</v>
      </c>
      <c r="H447" s="31"/>
      <c r="I447" s="31"/>
      <c r="J447" s="47">
        <v>19018</v>
      </c>
      <c r="K447" s="33">
        <v>3.5700000000000003E-2</v>
      </c>
      <c r="L447" s="53">
        <f t="shared" si="4"/>
        <v>678.94260000000008</v>
      </c>
      <c r="M447" s="57" t="s">
        <v>1466</v>
      </c>
    </row>
    <row r="448" spans="1:13" x14ac:dyDescent="0.35">
      <c r="A448" s="31">
        <v>445</v>
      </c>
      <c r="B448" s="31" t="s">
        <v>339</v>
      </c>
      <c r="C448" s="32" t="s">
        <v>837</v>
      </c>
      <c r="D448" s="32" t="s">
        <v>838</v>
      </c>
      <c r="E448" s="31" t="s">
        <v>1238</v>
      </c>
      <c r="F448" s="31" t="s">
        <v>1239</v>
      </c>
      <c r="G448" s="31">
        <v>2023</v>
      </c>
      <c r="H448" s="31"/>
      <c r="I448" s="31"/>
      <c r="J448" s="47">
        <v>19018</v>
      </c>
      <c r="K448" s="33">
        <v>3.5700000000000003E-2</v>
      </c>
      <c r="L448" s="53">
        <f t="shared" si="4"/>
        <v>678.94260000000008</v>
      </c>
      <c r="M448" s="57" t="s">
        <v>1466</v>
      </c>
    </row>
    <row r="449" spans="1:13" x14ac:dyDescent="0.35">
      <c r="A449" s="31">
        <v>446</v>
      </c>
      <c r="B449" s="31" t="s">
        <v>339</v>
      </c>
      <c r="C449" s="32" t="s">
        <v>837</v>
      </c>
      <c r="D449" s="32" t="s">
        <v>838</v>
      </c>
      <c r="E449" s="31" t="s">
        <v>1240</v>
      </c>
      <c r="F449" s="31" t="s">
        <v>1241</v>
      </c>
      <c r="G449" s="31">
        <v>2023</v>
      </c>
      <c r="H449" s="31"/>
      <c r="I449" s="31"/>
      <c r="J449" s="47">
        <v>19018</v>
      </c>
      <c r="K449" s="33">
        <v>3.5700000000000003E-2</v>
      </c>
      <c r="L449" s="53">
        <f t="shared" si="4"/>
        <v>678.94260000000008</v>
      </c>
      <c r="M449" s="57" t="s">
        <v>1466</v>
      </c>
    </row>
    <row r="450" spans="1:13" x14ac:dyDescent="0.35">
      <c r="A450" s="31">
        <v>447</v>
      </c>
      <c r="B450" s="31" t="s">
        <v>339</v>
      </c>
      <c r="C450" s="32" t="s">
        <v>837</v>
      </c>
      <c r="D450" s="32" t="s">
        <v>838</v>
      </c>
      <c r="E450" s="31" t="s">
        <v>1242</v>
      </c>
      <c r="F450" s="31" t="s">
        <v>1243</v>
      </c>
      <c r="G450" s="31">
        <v>2023</v>
      </c>
      <c r="H450" s="31"/>
      <c r="I450" s="31"/>
      <c r="J450" s="47">
        <v>19018</v>
      </c>
      <c r="K450" s="33">
        <v>3.5700000000000003E-2</v>
      </c>
      <c r="L450" s="53">
        <f t="shared" si="4"/>
        <v>678.94260000000008</v>
      </c>
      <c r="M450" s="57" t="s">
        <v>1466</v>
      </c>
    </row>
    <row r="451" spans="1:13" x14ac:dyDescent="0.35">
      <c r="A451" s="31">
        <v>448</v>
      </c>
      <c r="B451" s="31" t="s">
        <v>339</v>
      </c>
      <c r="C451" s="32" t="s">
        <v>837</v>
      </c>
      <c r="D451" s="32" t="s">
        <v>838</v>
      </c>
      <c r="E451" s="31" t="s">
        <v>1244</v>
      </c>
      <c r="F451" s="31" t="s">
        <v>1245</v>
      </c>
      <c r="G451" s="31">
        <v>2023</v>
      </c>
      <c r="H451" s="31"/>
      <c r="I451" s="31"/>
      <c r="J451" s="47">
        <v>19018</v>
      </c>
      <c r="K451" s="33">
        <v>3.5700000000000003E-2</v>
      </c>
      <c r="L451" s="53">
        <f t="shared" si="4"/>
        <v>678.94260000000008</v>
      </c>
      <c r="M451" s="57" t="s">
        <v>1466</v>
      </c>
    </row>
    <row r="452" spans="1:13" x14ac:dyDescent="0.35">
      <c r="A452" s="31">
        <v>449</v>
      </c>
      <c r="B452" s="31" t="s">
        <v>339</v>
      </c>
      <c r="C452" s="32" t="s">
        <v>837</v>
      </c>
      <c r="D452" s="32" t="s">
        <v>838</v>
      </c>
      <c r="E452" s="31" t="s">
        <v>1246</v>
      </c>
      <c r="F452" s="31" t="s">
        <v>1247</v>
      </c>
      <c r="G452" s="31">
        <v>2023</v>
      </c>
      <c r="H452" s="31"/>
      <c r="I452" s="31"/>
      <c r="J452" s="47">
        <v>19018</v>
      </c>
      <c r="K452" s="33">
        <v>3.5700000000000003E-2</v>
      </c>
      <c r="L452" s="53">
        <f t="shared" si="4"/>
        <v>678.94260000000008</v>
      </c>
      <c r="M452" s="57" t="s">
        <v>1466</v>
      </c>
    </row>
    <row r="453" spans="1:13" x14ac:dyDescent="0.35">
      <c r="A453" s="31">
        <v>450</v>
      </c>
      <c r="B453" s="31" t="s">
        <v>339</v>
      </c>
      <c r="C453" s="32" t="s">
        <v>837</v>
      </c>
      <c r="D453" s="32" t="s">
        <v>838</v>
      </c>
      <c r="E453" s="31" t="s">
        <v>1248</v>
      </c>
      <c r="F453" s="31" t="s">
        <v>1249</v>
      </c>
      <c r="G453" s="31">
        <v>2023</v>
      </c>
      <c r="H453" s="31"/>
      <c r="I453" s="31"/>
      <c r="J453" s="47">
        <v>19018</v>
      </c>
      <c r="K453" s="33">
        <v>3.5700000000000003E-2</v>
      </c>
      <c r="L453" s="53">
        <f t="shared" si="4"/>
        <v>678.94260000000008</v>
      </c>
      <c r="M453" s="57" t="s">
        <v>1466</v>
      </c>
    </row>
    <row r="454" spans="1:13" x14ac:dyDescent="0.35">
      <c r="A454" s="31">
        <v>451</v>
      </c>
      <c r="B454" s="31" t="s">
        <v>339</v>
      </c>
      <c r="C454" s="32" t="s">
        <v>837</v>
      </c>
      <c r="D454" s="32" t="s">
        <v>838</v>
      </c>
      <c r="E454" s="31" t="s">
        <v>1250</v>
      </c>
      <c r="F454" s="31" t="s">
        <v>1251</v>
      </c>
      <c r="G454" s="31">
        <v>2023</v>
      </c>
      <c r="H454" s="31"/>
      <c r="I454" s="31"/>
      <c r="J454" s="47">
        <v>19018</v>
      </c>
      <c r="K454" s="33">
        <v>3.5700000000000003E-2</v>
      </c>
      <c r="L454" s="53">
        <f t="shared" si="4"/>
        <v>678.94260000000008</v>
      </c>
      <c r="M454" s="57" t="s">
        <v>1466</v>
      </c>
    </row>
    <row r="455" spans="1:13" x14ac:dyDescent="0.35">
      <c r="A455" s="31">
        <v>452</v>
      </c>
      <c r="B455" s="31" t="s">
        <v>339</v>
      </c>
      <c r="C455" s="32" t="s">
        <v>837</v>
      </c>
      <c r="D455" s="32" t="s">
        <v>838</v>
      </c>
      <c r="E455" s="31" t="s">
        <v>1252</v>
      </c>
      <c r="F455" s="31" t="s">
        <v>1253</v>
      </c>
      <c r="G455" s="31">
        <v>2023</v>
      </c>
      <c r="H455" s="31"/>
      <c r="I455" s="31"/>
      <c r="J455" s="47">
        <v>19018</v>
      </c>
      <c r="K455" s="33">
        <v>3.5700000000000003E-2</v>
      </c>
      <c r="L455" s="53">
        <f t="shared" si="4"/>
        <v>678.94260000000008</v>
      </c>
      <c r="M455" s="57" t="s">
        <v>1466</v>
      </c>
    </row>
    <row r="456" spans="1:13" x14ac:dyDescent="0.35">
      <c r="A456" s="31">
        <v>453</v>
      </c>
      <c r="B456" s="31" t="s">
        <v>339</v>
      </c>
      <c r="C456" s="32" t="s">
        <v>837</v>
      </c>
      <c r="D456" s="32" t="s">
        <v>838</v>
      </c>
      <c r="E456" s="31" t="s">
        <v>1254</v>
      </c>
      <c r="F456" s="31" t="s">
        <v>1255</v>
      </c>
      <c r="G456" s="31">
        <v>2023</v>
      </c>
      <c r="H456" s="31"/>
      <c r="I456" s="31"/>
      <c r="J456" s="47">
        <v>19018</v>
      </c>
      <c r="K456" s="33">
        <v>3.5700000000000003E-2</v>
      </c>
      <c r="L456" s="53">
        <f t="shared" si="4"/>
        <v>678.94260000000008</v>
      </c>
      <c r="M456" s="57" t="s">
        <v>1466</v>
      </c>
    </row>
    <row r="457" spans="1:13" x14ac:dyDescent="0.35">
      <c r="A457" s="31">
        <v>454</v>
      </c>
      <c r="B457" s="31" t="s">
        <v>339</v>
      </c>
      <c r="C457" s="32" t="s">
        <v>837</v>
      </c>
      <c r="D457" s="32" t="s">
        <v>838</v>
      </c>
      <c r="E457" s="31" t="s">
        <v>1256</v>
      </c>
      <c r="F457" s="31" t="s">
        <v>1257</v>
      </c>
      <c r="G457" s="31">
        <v>2023</v>
      </c>
      <c r="H457" s="31"/>
      <c r="I457" s="31"/>
      <c r="J457" s="47">
        <v>19018</v>
      </c>
      <c r="K457" s="33">
        <v>3.5700000000000003E-2</v>
      </c>
      <c r="L457" s="53">
        <f t="shared" si="4"/>
        <v>678.94260000000008</v>
      </c>
      <c r="M457" s="57" t="s">
        <v>1466</v>
      </c>
    </row>
    <row r="458" spans="1:13" x14ac:dyDescent="0.35">
      <c r="A458" s="31">
        <v>455</v>
      </c>
      <c r="B458" s="31" t="s">
        <v>339</v>
      </c>
      <c r="C458" s="32" t="s">
        <v>837</v>
      </c>
      <c r="D458" s="32" t="s">
        <v>838</v>
      </c>
      <c r="E458" s="31" t="s">
        <v>1258</v>
      </c>
      <c r="F458" s="31" t="s">
        <v>1259</v>
      </c>
      <c r="G458" s="31">
        <v>2023</v>
      </c>
      <c r="H458" s="31"/>
      <c r="I458" s="31"/>
      <c r="J458" s="47">
        <v>19018</v>
      </c>
      <c r="K458" s="33">
        <v>3.5700000000000003E-2</v>
      </c>
      <c r="L458" s="53">
        <f t="shared" si="4"/>
        <v>678.94260000000008</v>
      </c>
      <c r="M458" s="57" t="s">
        <v>1466</v>
      </c>
    </row>
    <row r="459" spans="1:13" x14ac:dyDescent="0.35">
      <c r="A459" s="31">
        <v>456</v>
      </c>
      <c r="B459" s="31" t="s">
        <v>339</v>
      </c>
      <c r="C459" s="32" t="s">
        <v>837</v>
      </c>
      <c r="D459" s="32" t="s">
        <v>838</v>
      </c>
      <c r="E459" s="31" t="s">
        <v>1260</v>
      </c>
      <c r="F459" s="31" t="s">
        <v>1261</v>
      </c>
      <c r="G459" s="31">
        <v>2023</v>
      </c>
      <c r="H459" s="31"/>
      <c r="I459" s="31"/>
      <c r="J459" s="47">
        <v>19018</v>
      </c>
      <c r="K459" s="33">
        <v>3.5700000000000003E-2</v>
      </c>
      <c r="L459" s="53">
        <f t="shared" si="4"/>
        <v>678.94260000000008</v>
      </c>
      <c r="M459" s="57" t="s">
        <v>1466</v>
      </c>
    </row>
    <row r="460" spans="1:13" x14ac:dyDescent="0.35">
      <c r="A460" s="31">
        <v>457</v>
      </c>
      <c r="B460" s="31" t="s">
        <v>339</v>
      </c>
      <c r="C460" s="32" t="s">
        <v>837</v>
      </c>
      <c r="D460" s="32" t="s">
        <v>838</v>
      </c>
      <c r="E460" s="31" t="s">
        <v>1262</v>
      </c>
      <c r="F460" s="31" t="s">
        <v>1263</v>
      </c>
      <c r="G460" s="31">
        <v>2023</v>
      </c>
      <c r="H460" s="31"/>
      <c r="I460" s="31"/>
      <c r="J460" s="47">
        <v>19018</v>
      </c>
      <c r="K460" s="33">
        <v>3.5700000000000003E-2</v>
      </c>
      <c r="L460" s="53">
        <f t="shared" si="4"/>
        <v>678.94260000000008</v>
      </c>
      <c r="M460" s="57" t="s">
        <v>1466</v>
      </c>
    </row>
    <row r="461" spans="1:13" x14ac:dyDescent="0.35">
      <c r="A461" s="31">
        <v>458</v>
      </c>
      <c r="B461" s="31" t="s">
        <v>339</v>
      </c>
      <c r="C461" s="32" t="s">
        <v>837</v>
      </c>
      <c r="D461" s="32" t="s">
        <v>838</v>
      </c>
      <c r="E461" s="31" t="s">
        <v>1264</v>
      </c>
      <c r="F461" s="31" t="s">
        <v>1265</v>
      </c>
      <c r="G461" s="31">
        <v>2023</v>
      </c>
      <c r="H461" s="31"/>
      <c r="I461" s="31"/>
      <c r="J461" s="47">
        <v>18066</v>
      </c>
      <c r="K461" s="33">
        <v>3.5700000000000003E-2</v>
      </c>
      <c r="L461" s="53">
        <f t="shared" si="4"/>
        <v>644.95620000000008</v>
      </c>
      <c r="M461" s="57" t="s">
        <v>1466</v>
      </c>
    </row>
    <row r="462" spans="1:13" x14ac:dyDescent="0.35">
      <c r="A462" s="31">
        <v>459</v>
      </c>
      <c r="B462" s="31" t="s">
        <v>339</v>
      </c>
      <c r="C462" s="32" t="s">
        <v>837</v>
      </c>
      <c r="D462" s="32" t="s">
        <v>838</v>
      </c>
      <c r="E462" s="31" t="s">
        <v>1266</v>
      </c>
      <c r="F462" s="31" t="s">
        <v>1267</v>
      </c>
      <c r="G462" s="31">
        <v>2023</v>
      </c>
      <c r="H462" s="31"/>
      <c r="I462" s="31"/>
      <c r="J462" s="47">
        <v>18066</v>
      </c>
      <c r="K462" s="33">
        <v>3.5700000000000003E-2</v>
      </c>
      <c r="L462" s="53">
        <f t="shared" si="4"/>
        <v>644.95620000000008</v>
      </c>
      <c r="M462" s="57" t="s">
        <v>1466</v>
      </c>
    </row>
    <row r="463" spans="1:13" x14ac:dyDescent="0.35">
      <c r="A463" s="31">
        <v>460</v>
      </c>
      <c r="B463" s="31" t="s">
        <v>339</v>
      </c>
      <c r="C463" s="32" t="s">
        <v>837</v>
      </c>
      <c r="D463" s="32" t="s">
        <v>838</v>
      </c>
      <c r="E463" s="31" t="s">
        <v>1268</v>
      </c>
      <c r="F463" s="31" t="s">
        <v>1269</v>
      </c>
      <c r="G463" s="31">
        <v>2023</v>
      </c>
      <c r="H463" s="31"/>
      <c r="I463" s="31"/>
      <c r="J463" s="47">
        <v>19018</v>
      </c>
      <c r="K463" s="33">
        <v>3.5700000000000003E-2</v>
      </c>
      <c r="L463" s="53">
        <f t="shared" si="4"/>
        <v>678.94260000000008</v>
      </c>
      <c r="M463" s="57" t="s">
        <v>1467</v>
      </c>
    </row>
    <row r="464" spans="1:13" x14ac:dyDescent="0.35">
      <c r="A464" s="31">
        <v>461</v>
      </c>
      <c r="B464" s="31" t="s">
        <v>339</v>
      </c>
      <c r="C464" s="32" t="s">
        <v>837</v>
      </c>
      <c r="D464" s="32" t="s">
        <v>838</v>
      </c>
      <c r="E464" s="31" t="s">
        <v>1270</v>
      </c>
      <c r="F464" s="31" t="s">
        <v>1271</v>
      </c>
      <c r="G464" s="31">
        <v>2023</v>
      </c>
      <c r="H464" s="31"/>
      <c r="I464" s="31"/>
      <c r="J464" s="47">
        <v>19018</v>
      </c>
      <c r="K464" s="33">
        <v>3.5700000000000003E-2</v>
      </c>
      <c r="L464" s="53">
        <f t="shared" si="4"/>
        <v>678.94260000000008</v>
      </c>
      <c r="M464" s="57" t="s">
        <v>1467</v>
      </c>
    </row>
    <row r="465" spans="1:13" x14ac:dyDescent="0.35">
      <c r="A465" s="31">
        <v>462</v>
      </c>
      <c r="B465" s="31" t="s">
        <v>339</v>
      </c>
      <c r="C465" s="32" t="s">
        <v>837</v>
      </c>
      <c r="D465" s="32" t="s">
        <v>838</v>
      </c>
      <c r="E465" s="31" t="s">
        <v>1272</v>
      </c>
      <c r="F465" s="31" t="s">
        <v>1273</v>
      </c>
      <c r="G465" s="31">
        <v>2023</v>
      </c>
      <c r="H465" s="31"/>
      <c r="I465" s="31"/>
      <c r="J465" s="47">
        <v>19018</v>
      </c>
      <c r="K465" s="33">
        <v>3.5700000000000003E-2</v>
      </c>
      <c r="L465" s="53">
        <f t="shared" si="4"/>
        <v>678.94260000000008</v>
      </c>
      <c r="M465" s="57" t="s">
        <v>1467</v>
      </c>
    </row>
    <row r="466" spans="1:13" x14ac:dyDescent="0.35">
      <c r="A466" s="31">
        <v>463</v>
      </c>
      <c r="B466" s="31" t="s">
        <v>339</v>
      </c>
      <c r="C466" s="32" t="s">
        <v>837</v>
      </c>
      <c r="D466" s="32" t="s">
        <v>838</v>
      </c>
      <c r="E466" s="31" t="s">
        <v>1274</v>
      </c>
      <c r="F466" s="31" t="s">
        <v>1275</v>
      </c>
      <c r="G466" s="31">
        <v>2023</v>
      </c>
      <c r="H466" s="31"/>
      <c r="I466" s="31"/>
      <c r="J466" s="47">
        <v>19018</v>
      </c>
      <c r="K466" s="33">
        <v>3.5700000000000003E-2</v>
      </c>
      <c r="L466" s="53">
        <f t="shared" si="4"/>
        <v>678.94260000000008</v>
      </c>
      <c r="M466" s="57" t="s">
        <v>1467</v>
      </c>
    </row>
    <row r="467" spans="1:13" x14ac:dyDescent="0.35">
      <c r="A467" s="31">
        <v>464</v>
      </c>
      <c r="B467" s="31" t="s">
        <v>339</v>
      </c>
      <c r="C467" s="32" t="s">
        <v>837</v>
      </c>
      <c r="D467" s="32" t="s">
        <v>838</v>
      </c>
      <c r="E467" s="31" t="s">
        <v>1276</v>
      </c>
      <c r="F467" s="31" t="s">
        <v>1277</v>
      </c>
      <c r="G467" s="31">
        <v>2023</v>
      </c>
      <c r="H467" s="31"/>
      <c r="I467" s="31"/>
      <c r="J467" s="47">
        <v>19018</v>
      </c>
      <c r="K467" s="33">
        <v>3.5700000000000003E-2</v>
      </c>
      <c r="L467" s="53">
        <f t="shared" si="4"/>
        <v>678.94260000000008</v>
      </c>
      <c r="M467" s="57" t="s">
        <v>1467</v>
      </c>
    </row>
    <row r="468" spans="1:13" x14ac:dyDescent="0.35">
      <c r="A468" s="31">
        <v>465</v>
      </c>
      <c r="B468" s="31" t="s">
        <v>339</v>
      </c>
      <c r="C468" s="32" t="s">
        <v>837</v>
      </c>
      <c r="D468" s="32" t="s">
        <v>838</v>
      </c>
      <c r="E468" s="31" t="s">
        <v>1278</v>
      </c>
      <c r="F468" s="31" t="s">
        <v>1279</v>
      </c>
      <c r="G468" s="31">
        <v>2023</v>
      </c>
      <c r="H468" s="31"/>
      <c r="I468" s="31"/>
      <c r="J468" s="47">
        <v>19018</v>
      </c>
      <c r="K468" s="33">
        <v>3.5700000000000003E-2</v>
      </c>
      <c r="L468" s="53">
        <f t="shared" si="4"/>
        <v>678.94260000000008</v>
      </c>
      <c r="M468" s="57" t="s">
        <v>1467</v>
      </c>
    </row>
    <row r="469" spans="1:13" x14ac:dyDescent="0.35">
      <c r="A469" s="31">
        <v>466</v>
      </c>
      <c r="B469" s="31" t="s">
        <v>339</v>
      </c>
      <c r="C469" s="32" t="s">
        <v>837</v>
      </c>
      <c r="D469" s="32" t="s">
        <v>838</v>
      </c>
      <c r="E469" s="31" t="s">
        <v>1280</v>
      </c>
      <c r="F469" s="31" t="s">
        <v>1281</v>
      </c>
      <c r="G469" s="31">
        <v>2023</v>
      </c>
      <c r="H469" s="31"/>
      <c r="I469" s="31"/>
      <c r="J469" s="47">
        <v>19018</v>
      </c>
      <c r="K469" s="33">
        <v>3.5700000000000003E-2</v>
      </c>
      <c r="L469" s="53">
        <f t="shared" si="4"/>
        <v>678.94260000000008</v>
      </c>
      <c r="M469" s="57" t="s">
        <v>1467</v>
      </c>
    </row>
    <row r="470" spans="1:13" x14ac:dyDescent="0.35">
      <c r="A470" s="31">
        <v>467</v>
      </c>
      <c r="B470" s="31" t="s">
        <v>339</v>
      </c>
      <c r="C470" s="32" t="s">
        <v>837</v>
      </c>
      <c r="D470" s="32" t="s">
        <v>838</v>
      </c>
      <c r="E470" s="31" t="s">
        <v>1282</v>
      </c>
      <c r="F470" s="31" t="s">
        <v>1283</v>
      </c>
      <c r="G470" s="31">
        <v>2023</v>
      </c>
      <c r="H470" s="31"/>
      <c r="I470" s="31"/>
      <c r="J470" s="47">
        <v>19018</v>
      </c>
      <c r="K470" s="33">
        <v>3.5700000000000003E-2</v>
      </c>
      <c r="L470" s="53">
        <f t="shared" si="4"/>
        <v>678.94260000000008</v>
      </c>
      <c r="M470" s="57" t="s">
        <v>1467</v>
      </c>
    </row>
    <row r="471" spans="1:13" x14ac:dyDescent="0.35">
      <c r="A471" s="31">
        <v>468</v>
      </c>
      <c r="B471" s="31" t="s">
        <v>339</v>
      </c>
      <c r="C471" s="32" t="s">
        <v>837</v>
      </c>
      <c r="D471" s="32" t="s">
        <v>838</v>
      </c>
      <c r="E471" s="31" t="s">
        <v>1284</v>
      </c>
      <c r="F471" s="31" t="s">
        <v>1285</v>
      </c>
      <c r="G471" s="31">
        <v>2023</v>
      </c>
      <c r="H471" s="31"/>
      <c r="I471" s="31"/>
      <c r="J471" s="47">
        <v>19018</v>
      </c>
      <c r="K471" s="33">
        <v>3.5700000000000003E-2</v>
      </c>
      <c r="L471" s="53">
        <f t="shared" si="4"/>
        <v>678.94260000000008</v>
      </c>
      <c r="M471" s="57" t="s">
        <v>1467</v>
      </c>
    </row>
    <row r="472" spans="1:13" x14ac:dyDescent="0.35">
      <c r="A472" s="31">
        <v>469</v>
      </c>
      <c r="B472" s="31" t="s">
        <v>339</v>
      </c>
      <c r="C472" s="32" t="s">
        <v>837</v>
      </c>
      <c r="D472" s="32" t="s">
        <v>838</v>
      </c>
      <c r="E472" s="31" t="s">
        <v>1286</v>
      </c>
      <c r="F472" s="31" t="s">
        <v>1287</v>
      </c>
      <c r="G472" s="31">
        <v>2023</v>
      </c>
      <c r="H472" s="31"/>
      <c r="I472" s="31"/>
      <c r="J472" s="47">
        <v>19018</v>
      </c>
      <c r="K472" s="33">
        <v>3.5700000000000003E-2</v>
      </c>
      <c r="L472" s="53">
        <f t="shared" si="4"/>
        <v>678.94260000000008</v>
      </c>
      <c r="M472" s="57" t="s">
        <v>1467</v>
      </c>
    </row>
    <row r="473" spans="1:13" x14ac:dyDescent="0.35">
      <c r="A473" s="31">
        <v>470</v>
      </c>
      <c r="B473" s="31" t="s">
        <v>339</v>
      </c>
      <c r="C473" s="32" t="s">
        <v>837</v>
      </c>
      <c r="D473" s="32" t="s">
        <v>838</v>
      </c>
      <c r="E473" s="31" t="s">
        <v>1288</v>
      </c>
      <c r="F473" s="31" t="s">
        <v>1289</v>
      </c>
      <c r="G473" s="31">
        <v>2023</v>
      </c>
      <c r="H473" s="31"/>
      <c r="I473" s="31"/>
      <c r="J473" s="47">
        <v>19018</v>
      </c>
      <c r="K473" s="33">
        <v>3.5700000000000003E-2</v>
      </c>
      <c r="L473" s="53">
        <f t="shared" si="4"/>
        <v>678.94260000000008</v>
      </c>
      <c r="M473" s="57" t="s">
        <v>1467</v>
      </c>
    </row>
    <row r="474" spans="1:13" x14ac:dyDescent="0.35">
      <c r="A474" s="31">
        <v>471</v>
      </c>
      <c r="B474" s="31" t="s">
        <v>339</v>
      </c>
      <c r="C474" s="32" t="s">
        <v>837</v>
      </c>
      <c r="D474" s="32" t="s">
        <v>838</v>
      </c>
      <c r="E474" s="31" t="s">
        <v>1290</v>
      </c>
      <c r="F474" s="31" t="s">
        <v>1291</v>
      </c>
      <c r="G474" s="31">
        <v>2023</v>
      </c>
      <c r="H474" s="31"/>
      <c r="I474" s="31"/>
      <c r="J474" s="47">
        <v>19018</v>
      </c>
      <c r="K474" s="33">
        <v>3.5700000000000003E-2</v>
      </c>
      <c r="L474" s="53">
        <f t="shared" si="4"/>
        <v>678.94260000000008</v>
      </c>
      <c r="M474" s="57" t="s">
        <v>1467</v>
      </c>
    </row>
    <row r="475" spans="1:13" x14ac:dyDescent="0.35">
      <c r="A475" s="31">
        <v>472</v>
      </c>
      <c r="B475" s="31" t="s">
        <v>339</v>
      </c>
      <c r="C475" s="32" t="s">
        <v>837</v>
      </c>
      <c r="D475" s="32" t="s">
        <v>838</v>
      </c>
      <c r="E475" s="31" t="s">
        <v>1292</v>
      </c>
      <c r="F475" s="31" t="s">
        <v>1293</v>
      </c>
      <c r="G475" s="31">
        <v>2023</v>
      </c>
      <c r="H475" s="31"/>
      <c r="I475" s="31"/>
      <c r="J475" s="47">
        <v>19018</v>
      </c>
      <c r="K475" s="33">
        <v>3.5700000000000003E-2</v>
      </c>
      <c r="L475" s="53">
        <f t="shared" si="4"/>
        <v>678.94260000000008</v>
      </c>
      <c r="M475" s="57" t="s">
        <v>1467</v>
      </c>
    </row>
    <row r="476" spans="1:13" x14ac:dyDescent="0.35">
      <c r="A476" s="31">
        <v>473</v>
      </c>
      <c r="B476" s="31" t="s">
        <v>339</v>
      </c>
      <c r="C476" s="32" t="s">
        <v>837</v>
      </c>
      <c r="D476" s="32" t="s">
        <v>838</v>
      </c>
      <c r="E476" s="31" t="s">
        <v>1294</v>
      </c>
      <c r="F476" s="31" t="s">
        <v>1295</v>
      </c>
      <c r="G476" s="31">
        <v>2023</v>
      </c>
      <c r="H476" s="31"/>
      <c r="I476" s="31"/>
      <c r="J476" s="47">
        <v>19018</v>
      </c>
      <c r="K476" s="33">
        <v>3.5700000000000003E-2</v>
      </c>
      <c r="L476" s="53">
        <f t="shared" si="4"/>
        <v>678.94260000000008</v>
      </c>
      <c r="M476" s="57" t="s">
        <v>1467</v>
      </c>
    </row>
    <row r="477" spans="1:13" x14ac:dyDescent="0.35">
      <c r="A477" s="31">
        <v>474</v>
      </c>
      <c r="B477" s="31" t="s">
        <v>339</v>
      </c>
      <c r="C477" s="32" t="s">
        <v>837</v>
      </c>
      <c r="D477" s="32" t="s">
        <v>838</v>
      </c>
      <c r="E477" s="31" t="s">
        <v>1296</v>
      </c>
      <c r="F477" s="31" t="s">
        <v>1297</v>
      </c>
      <c r="G477" s="31">
        <v>2023</v>
      </c>
      <c r="H477" s="31"/>
      <c r="I477" s="31"/>
      <c r="J477" s="47">
        <v>19018</v>
      </c>
      <c r="K477" s="33">
        <v>3.5700000000000003E-2</v>
      </c>
      <c r="L477" s="53">
        <f t="shared" si="4"/>
        <v>678.94260000000008</v>
      </c>
      <c r="M477" s="57" t="s">
        <v>1467</v>
      </c>
    </row>
    <row r="478" spans="1:13" x14ac:dyDescent="0.35">
      <c r="A478" s="31">
        <v>475</v>
      </c>
      <c r="B478" s="31" t="s">
        <v>339</v>
      </c>
      <c r="C478" s="32" t="s">
        <v>837</v>
      </c>
      <c r="D478" s="32" t="s">
        <v>838</v>
      </c>
      <c r="E478" s="31" t="s">
        <v>1298</v>
      </c>
      <c r="F478" s="31" t="s">
        <v>1299</v>
      </c>
      <c r="G478" s="31">
        <v>2023</v>
      </c>
      <c r="H478" s="31"/>
      <c r="I478" s="31"/>
      <c r="J478" s="47">
        <v>19018</v>
      </c>
      <c r="K478" s="33">
        <v>3.5700000000000003E-2</v>
      </c>
      <c r="L478" s="53">
        <f t="shared" si="4"/>
        <v>678.94260000000008</v>
      </c>
      <c r="M478" s="57" t="s">
        <v>1467</v>
      </c>
    </row>
    <row r="479" spans="1:13" x14ac:dyDescent="0.35">
      <c r="A479" s="31">
        <v>476</v>
      </c>
      <c r="B479" s="31" t="s">
        <v>339</v>
      </c>
      <c r="C479" s="32" t="s">
        <v>837</v>
      </c>
      <c r="D479" s="32" t="s">
        <v>838</v>
      </c>
      <c r="E479" s="31" t="s">
        <v>1300</v>
      </c>
      <c r="F479" s="31" t="s">
        <v>1301</v>
      </c>
      <c r="G479" s="31">
        <v>2023</v>
      </c>
      <c r="H479" s="31"/>
      <c r="I479" s="31"/>
      <c r="J479" s="47">
        <v>19018</v>
      </c>
      <c r="K479" s="33">
        <v>3.5700000000000003E-2</v>
      </c>
      <c r="L479" s="53">
        <f t="shared" si="4"/>
        <v>678.94260000000008</v>
      </c>
      <c r="M479" s="57" t="s">
        <v>1467</v>
      </c>
    </row>
    <row r="480" spans="1:13" x14ac:dyDescent="0.35">
      <c r="A480" s="31">
        <v>477</v>
      </c>
      <c r="B480" s="31" t="s">
        <v>339</v>
      </c>
      <c r="C480" s="32" t="s">
        <v>837</v>
      </c>
      <c r="D480" s="32" t="s">
        <v>838</v>
      </c>
      <c r="E480" s="31" t="s">
        <v>1302</v>
      </c>
      <c r="F480" s="31" t="s">
        <v>1303</v>
      </c>
      <c r="G480" s="31">
        <v>2023</v>
      </c>
      <c r="H480" s="31"/>
      <c r="I480" s="31"/>
      <c r="J480" s="47">
        <v>19018</v>
      </c>
      <c r="K480" s="33">
        <v>3.5700000000000003E-2</v>
      </c>
      <c r="L480" s="53">
        <f t="shared" si="4"/>
        <v>678.94260000000008</v>
      </c>
      <c r="M480" s="57" t="s">
        <v>1467</v>
      </c>
    </row>
    <row r="481" spans="1:13" x14ac:dyDescent="0.35">
      <c r="A481" s="31">
        <v>478</v>
      </c>
      <c r="B481" s="31" t="s">
        <v>339</v>
      </c>
      <c r="C481" s="32" t="s">
        <v>837</v>
      </c>
      <c r="D481" s="32" t="s">
        <v>838</v>
      </c>
      <c r="E481" s="31" t="s">
        <v>1304</v>
      </c>
      <c r="F481" s="31" t="s">
        <v>1305</v>
      </c>
      <c r="G481" s="31">
        <v>2023</v>
      </c>
      <c r="H481" s="31"/>
      <c r="I481" s="31"/>
      <c r="J481" s="47">
        <v>19018</v>
      </c>
      <c r="K481" s="33">
        <v>3.5700000000000003E-2</v>
      </c>
      <c r="L481" s="53">
        <f t="shared" si="4"/>
        <v>678.94260000000008</v>
      </c>
      <c r="M481" s="57" t="s">
        <v>1467</v>
      </c>
    </row>
    <row r="482" spans="1:13" x14ac:dyDescent="0.35">
      <c r="A482" s="31">
        <v>479</v>
      </c>
      <c r="B482" s="31" t="s">
        <v>339</v>
      </c>
      <c r="C482" s="32" t="s">
        <v>1306</v>
      </c>
      <c r="D482" s="32" t="s">
        <v>1307</v>
      </c>
      <c r="E482" s="31" t="s">
        <v>1308</v>
      </c>
      <c r="F482" s="31" t="s">
        <v>1309</v>
      </c>
      <c r="G482" s="31">
        <v>2023</v>
      </c>
      <c r="H482" s="31"/>
      <c r="I482" s="31"/>
      <c r="J482" s="47">
        <v>78386.73</v>
      </c>
      <c r="K482" s="33">
        <v>3.5700000000000003E-2</v>
      </c>
      <c r="L482" s="53">
        <f t="shared" si="4"/>
        <v>2798.4062610000001</v>
      </c>
      <c r="M482" s="57" t="s">
        <v>1467</v>
      </c>
    </row>
    <row r="483" spans="1:13" x14ac:dyDescent="0.35">
      <c r="A483" s="31">
        <v>480</v>
      </c>
      <c r="B483" s="31" t="s">
        <v>262</v>
      </c>
      <c r="C483" s="32" t="s">
        <v>1023</v>
      </c>
      <c r="D483" s="32" t="s">
        <v>1310</v>
      </c>
      <c r="E483" s="31" t="s">
        <v>1311</v>
      </c>
      <c r="F483" s="31" t="s">
        <v>1312</v>
      </c>
      <c r="G483" s="31">
        <v>2023</v>
      </c>
      <c r="H483" s="31"/>
      <c r="I483" s="31"/>
      <c r="J483" s="47">
        <v>29220</v>
      </c>
      <c r="K483" s="33">
        <v>3.5700000000000003E-2</v>
      </c>
      <c r="L483" s="53">
        <f t="shared" si="4"/>
        <v>1043.154</v>
      </c>
      <c r="M483" s="57" t="s">
        <v>1465</v>
      </c>
    </row>
    <row r="484" spans="1:13" x14ac:dyDescent="0.35">
      <c r="A484" s="31">
        <v>481</v>
      </c>
      <c r="B484" s="31" t="s">
        <v>262</v>
      </c>
      <c r="C484" s="32" t="s">
        <v>1023</v>
      </c>
      <c r="D484" s="32" t="s">
        <v>1310</v>
      </c>
      <c r="E484" s="31" t="s">
        <v>1313</v>
      </c>
      <c r="F484" s="31" t="s">
        <v>1314</v>
      </c>
      <c r="G484" s="31">
        <v>2023</v>
      </c>
      <c r="H484" s="31"/>
      <c r="I484" s="31"/>
      <c r="J484" s="47">
        <v>29220</v>
      </c>
      <c r="K484" s="33">
        <v>3.5700000000000003E-2</v>
      </c>
      <c r="L484" s="53">
        <f t="shared" si="4"/>
        <v>1043.154</v>
      </c>
      <c r="M484" s="57" t="s">
        <v>1465</v>
      </c>
    </row>
    <row r="485" spans="1:13" x14ac:dyDescent="0.35">
      <c r="A485" s="31">
        <v>482</v>
      </c>
      <c r="B485" s="31" t="s">
        <v>262</v>
      </c>
      <c r="C485" s="32" t="s">
        <v>1023</v>
      </c>
      <c r="D485" s="32" t="s">
        <v>1310</v>
      </c>
      <c r="E485" s="31" t="s">
        <v>1315</v>
      </c>
      <c r="F485" s="31" t="s">
        <v>1316</v>
      </c>
      <c r="G485" s="31">
        <v>2023</v>
      </c>
      <c r="H485" s="31"/>
      <c r="I485" s="31"/>
      <c r="J485" s="47">
        <v>29220</v>
      </c>
      <c r="K485" s="33">
        <v>3.5700000000000003E-2</v>
      </c>
      <c r="L485" s="53">
        <f t="shared" si="4"/>
        <v>1043.154</v>
      </c>
      <c r="M485" s="57" t="s">
        <v>1465</v>
      </c>
    </row>
    <row r="486" spans="1:13" x14ac:dyDescent="0.35">
      <c r="A486" s="31">
        <v>483</v>
      </c>
      <c r="B486" s="31" t="s">
        <v>262</v>
      </c>
      <c r="C486" s="32" t="s">
        <v>1023</v>
      </c>
      <c r="D486" s="32" t="s">
        <v>1310</v>
      </c>
      <c r="E486" s="31" t="s">
        <v>1317</v>
      </c>
      <c r="F486" s="31" t="s">
        <v>1318</v>
      </c>
      <c r="G486" s="31">
        <v>2023</v>
      </c>
      <c r="H486" s="31"/>
      <c r="I486" s="31"/>
      <c r="J486" s="47">
        <v>29220</v>
      </c>
      <c r="K486" s="33">
        <v>3.5700000000000003E-2</v>
      </c>
      <c r="L486" s="53">
        <f t="shared" si="4"/>
        <v>1043.154</v>
      </c>
      <c r="M486" s="57" t="s">
        <v>1465</v>
      </c>
    </row>
    <row r="487" spans="1:13" ht="13.9" x14ac:dyDescent="0.35">
      <c r="A487" s="34"/>
      <c r="B487" s="34"/>
      <c r="C487" s="34"/>
      <c r="D487" s="34"/>
      <c r="E487" s="34"/>
      <c r="F487" s="34"/>
      <c r="G487" s="34"/>
      <c r="H487" s="34"/>
      <c r="I487" s="34"/>
      <c r="J487" s="35">
        <f>SUM(J4:J486)</f>
        <v>8193500.7300000004</v>
      </c>
      <c r="K487" s="36"/>
      <c r="L487" s="37">
        <f>SUM(L4:L486)</f>
        <v>292507.97606100107</v>
      </c>
    </row>
    <row r="488" spans="1:13" x14ac:dyDescent="0.35">
      <c r="A488" s="34"/>
      <c r="B488" s="34"/>
      <c r="C488" s="34"/>
      <c r="D488" s="34"/>
      <c r="E488" s="34"/>
      <c r="F488" s="34"/>
      <c r="G488" s="34"/>
      <c r="H488" s="34"/>
      <c r="I488" s="34"/>
      <c r="J488" s="38"/>
      <c r="K488" s="38"/>
      <c r="L488" s="39"/>
    </row>
    <row r="489" spans="1:13" ht="13.9" x14ac:dyDescent="0.35">
      <c r="A489" s="34"/>
      <c r="B489" s="40" t="s">
        <v>1</v>
      </c>
      <c r="C489" s="40" t="s">
        <v>23</v>
      </c>
      <c r="D489" s="40" t="s">
        <v>24</v>
      </c>
      <c r="E489" s="34"/>
      <c r="F489" s="34"/>
      <c r="G489" s="34"/>
      <c r="H489" s="34"/>
      <c r="I489" s="34"/>
      <c r="J489" s="38"/>
      <c r="K489" s="38"/>
      <c r="L489" s="39"/>
    </row>
    <row r="490" spans="1:13" x14ac:dyDescent="0.35">
      <c r="A490" s="34"/>
      <c r="B490" s="41" t="s">
        <v>262</v>
      </c>
      <c r="C490" s="41">
        <f>COUNTIFS($B$4:$B$486,B490)</f>
        <v>134</v>
      </c>
      <c r="D490" s="42">
        <f>SUMIFS($J$4:$J$486,$B$4:$B$486,B490)</f>
        <v>2463380</v>
      </c>
      <c r="E490" s="34"/>
      <c r="F490" s="34"/>
      <c r="G490" s="34"/>
      <c r="H490" s="34"/>
      <c r="I490" s="34"/>
      <c r="J490" s="38"/>
      <c r="K490" s="38"/>
      <c r="L490" s="39"/>
    </row>
    <row r="491" spans="1:13" x14ac:dyDescent="0.35">
      <c r="A491" s="34"/>
      <c r="B491" s="34" t="s">
        <v>339</v>
      </c>
      <c r="C491" s="34">
        <f>COUNTIFS($B$4:$B$486,B491)</f>
        <v>349</v>
      </c>
      <c r="D491" s="38">
        <f>SUMIFS($J$4:$J$486,$B$4:$B$486,B491)</f>
        <v>5730120.7300000004</v>
      </c>
      <c r="E491" s="34"/>
      <c r="F491" s="34"/>
      <c r="G491" s="34"/>
      <c r="H491" s="34"/>
      <c r="I491" s="34"/>
      <c r="J491" s="38"/>
      <c r="K491" s="38"/>
      <c r="L491" s="39"/>
    </row>
    <row r="492" spans="1:13" ht="13.9" x14ac:dyDescent="0.35">
      <c r="A492" s="34"/>
      <c r="B492" s="34"/>
      <c r="C492" s="43">
        <f>SUM(C490:C490)</f>
        <v>134</v>
      </c>
      <c r="D492" s="35">
        <f>SUM(D490:D490)</f>
        <v>2463380</v>
      </c>
      <c r="E492" s="34"/>
      <c r="F492" s="34"/>
      <c r="G492" s="34"/>
      <c r="H492" s="34"/>
      <c r="I492" s="34"/>
      <c r="J492" s="38"/>
      <c r="K492" s="38"/>
      <c r="L492" s="39"/>
    </row>
    <row r="493" spans="1:13" x14ac:dyDescent="0.35">
      <c r="A493" s="34"/>
      <c r="B493" s="34"/>
      <c r="C493" s="34"/>
      <c r="D493" s="34"/>
      <c r="E493" s="34"/>
      <c r="F493" s="34"/>
      <c r="G493" s="34"/>
      <c r="H493" s="34"/>
      <c r="I493" s="34"/>
      <c r="J493" s="38"/>
      <c r="K493" s="38"/>
      <c r="L493" s="39"/>
    </row>
    <row r="494" spans="1:13" x14ac:dyDescent="0.35">
      <c r="J494" s="30"/>
    </row>
  </sheetData>
  <autoFilter ref="A3:M3" xr:uid="{87E94267-D187-4721-B76B-C11BC448C162}"/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5CFAB-9CA3-4294-935D-5903B417570D}">
  <dimension ref="A1:M33"/>
  <sheetViews>
    <sheetView workbookViewId="0">
      <selection activeCell="K4" sqref="K4:K26"/>
    </sheetView>
  </sheetViews>
  <sheetFormatPr defaultColWidth="9.1328125" defaultRowHeight="13.5" x14ac:dyDescent="0.35"/>
  <cols>
    <col min="1" max="1" width="8.73046875" style="29" customWidth="1"/>
    <col min="2" max="2" width="9.1328125" style="29"/>
    <col min="3" max="3" width="15.1328125" style="29" customWidth="1"/>
    <col min="4" max="4" width="13.59765625" style="29" customWidth="1"/>
    <col min="5" max="5" width="14.265625" style="29" customWidth="1"/>
    <col min="6" max="6" width="27.265625" style="29" customWidth="1"/>
    <col min="7" max="7" width="14" style="29" customWidth="1"/>
    <col min="8" max="8" width="17.73046875" style="29" hidden="1" customWidth="1"/>
    <col min="9" max="9" width="62.265625" style="29" customWidth="1"/>
    <col min="10" max="10" width="20.73046875" style="29" customWidth="1"/>
    <col min="11" max="11" width="16.1328125" style="29" customWidth="1"/>
    <col min="12" max="12" width="25.1328125" style="29" customWidth="1"/>
    <col min="13" max="13" width="12.3984375" style="29" customWidth="1"/>
    <col min="14" max="16384" width="9.1328125" style="29"/>
  </cols>
  <sheetData>
    <row r="1" spans="1:13" s="24" customFormat="1" ht="13.9" x14ac:dyDescent="0.4">
      <c r="C1" s="25" t="s">
        <v>313</v>
      </c>
    </row>
    <row r="3" spans="1:13" ht="78.75" x14ac:dyDescent="0.35">
      <c r="A3" s="26" t="s">
        <v>0</v>
      </c>
      <c r="B3" s="27" t="s">
        <v>1</v>
      </c>
      <c r="C3" s="27" t="s">
        <v>2</v>
      </c>
      <c r="D3" s="27" t="s">
        <v>3</v>
      </c>
      <c r="E3" s="26" t="s">
        <v>4</v>
      </c>
      <c r="F3" s="27" t="s">
        <v>5</v>
      </c>
      <c r="G3" s="26" t="s">
        <v>261</v>
      </c>
      <c r="H3" s="26" t="s">
        <v>7</v>
      </c>
      <c r="I3" s="26" t="s">
        <v>8</v>
      </c>
      <c r="J3" s="44" t="s">
        <v>1450</v>
      </c>
      <c r="K3" s="28" t="s">
        <v>1463</v>
      </c>
      <c r="L3" s="52" t="s">
        <v>337</v>
      </c>
      <c r="M3" s="58" t="s">
        <v>1455</v>
      </c>
    </row>
    <row r="4" spans="1:13" x14ac:dyDescent="0.35">
      <c r="A4" s="31">
        <v>1</v>
      </c>
      <c r="B4" s="31" t="s">
        <v>262</v>
      </c>
      <c r="C4" s="32" t="s">
        <v>263</v>
      </c>
      <c r="D4" s="32" t="s">
        <v>264</v>
      </c>
      <c r="E4" s="31" t="s">
        <v>265</v>
      </c>
      <c r="F4" s="31" t="s">
        <v>266</v>
      </c>
      <c r="G4" s="31">
        <v>2019</v>
      </c>
      <c r="H4" s="31" t="s">
        <v>19</v>
      </c>
      <c r="I4" s="31" t="s">
        <v>267</v>
      </c>
      <c r="J4" s="47">
        <v>16000</v>
      </c>
      <c r="K4" s="33">
        <v>2.4199999999999999E-2</v>
      </c>
      <c r="L4" s="53">
        <f t="shared" ref="L4:L26" si="0">J4*K4</f>
        <v>387.2</v>
      </c>
      <c r="M4" s="57" t="s">
        <v>1465</v>
      </c>
    </row>
    <row r="5" spans="1:13" x14ac:dyDescent="0.35">
      <c r="A5" s="31">
        <v>2</v>
      </c>
      <c r="B5" s="31" t="s">
        <v>262</v>
      </c>
      <c r="C5" s="32" t="s">
        <v>263</v>
      </c>
      <c r="D5" s="32" t="s">
        <v>264</v>
      </c>
      <c r="E5" s="31" t="s">
        <v>268</v>
      </c>
      <c r="F5" s="31" t="s">
        <v>269</v>
      </c>
      <c r="G5" s="31">
        <v>2019</v>
      </c>
      <c r="H5" s="31" t="s">
        <v>19</v>
      </c>
      <c r="I5" s="31" t="s">
        <v>267</v>
      </c>
      <c r="J5" s="47">
        <v>16000</v>
      </c>
      <c r="K5" s="33">
        <v>2.4199999999999999E-2</v>
      </c>
      <c r="L5" s="53">
        <f t="shared" si="0"/>
        <v>387.2</v>
      </c>
      <c r="M5" s="57" t="s">
        <v>1465</v>
      </c>
    </row>
    <row r="6" spans="1:13" x14ac:dyDescent="0.35">
      <c r="A6" s="31">
        <v>3</v>
      </c>
      <c r="B6" s="31" t="s">
        <v>262</v>
      </c>
      <c r="C6" s="32" t="s">
        <v>263</v>
      </c>
      <c r="D6" s="32" t="s">
        <v>264</v>
      </c>
      <c r="E6" s="31" t="s">
        <v>270</v>
      </c>
      <c r="F6" s="31" t="s">
        <v>271</v>
      </c>
      <c r="G6" s="31">
        <v>2019</v>
      </c>
      <c r="H6" s="31" t="s">
        <v>71</v>
      </c>
      <c r="I6" s="31" t="s">
        <v>267</v>
      </c>
      <c r="J6" s="47">
        <v>16000</v>
      </c>
      <c r="K6" s="33">
        <v>2.4199999999999999E-2</v>
      </c>
      <c r="L6" s="53">
        <f t="shared" si="0"/>
        <v>387.2</v>
      </c>
      <c r="M6" s="57" t="s">
        <v>1465</v>
      </c>
    </row>
    <row r="7" spans="1:13" x14ac:dyDescent="0.35">
      <c r="A7" s="31">
        <v>4</v>
      </c>
      <c r="B7" s="31" t="s">
        <v>262</v>
      </c>
      <c r="C7" s="32" t="s">
        <v>263</v>
      </c>
      <c r="D7" s="32" t="s">
        <v>264</v>
      </c>
      <c r="E7" s="31" t="s">
        <v>272</v>
      </c>
      <c r="F7" s="31" t="s">
        <v>273</v>
      </c>
      <c r="G7" s="31">
        <v>2019</v>
      </c>
      <c r="H7" s="31" t="s">
        <v>20</v>
      </c>
      <c r="I7" s="31" t="s">
        <v>267</v>
      </c>
      <c r="J7" s="47">
        <v>16000</v>
      </c>
      <c r="K7" s="33">
        <v>2.4199999999999999E-2</v>
      </c>
      <c r="L7" s="53">
        <f t="shared" si="0"/>
        <v>387.2</v>
      </c>
      <c r="M7" s="57" t="s">
        <v>1465</v>
      </c>
    </row>
    <row r="8" spans="1:13" x14ac:dyDescent="0.35">
      <c r="A8" s="31">
        <v>5</v>
      </c>
      <c r="B8" s="31" t="s">
        <v>262</v>
      </c>
      <c r="C8" s="32" t="s">
        <v>263</v>
      </c>
      <c r="D8" s="32" t="s">
        <v>264</v>
      </c>
      <c r="E8" s="31" t="s">
        <v>274</v>
      </c>
      <c r="F8" s="31" t="s">
        <v>275</v>
      </c>
      <c r="G8" s="31">
        <v>2019</v>
      </c>
      <c r="H8" s="31" t="s">
        <v>20</v>
      </c>
      <c r="I8" s="31" t="s">
        <v>267</v>
      </c>
      <c r="J8" s="47">
        <v>16000</v>
      </c>
      <c r="K8" s="33">
        <v>2.4199999999999999E-2</v>
      </c>
      <c r="L8" s="53">
        <f t="shared" si="0"/>
        <v>387.2</v>
      </c>
      <c r="M8" s="57" t="s">
        <v>1465</v>
      </c>
    </row>
    <row r="9" spans="1:13" x14ac:dyDescent="0.35">
      <c r="A9" s="31">
        <v>6</v>
      </c>
      <c r="B9" s="31" t="s">
        <v>262</v>
      </c>
      <c r="C9" s="32" t="s">
        <v>263</v>
      </c>
      <c r="D9" s="32" t="s">
        <v>264</v>
      </c>
      <c r="E9" s="31" t="s">
        <v>276</v>
      </c>
      <c r="F9" s="31" t="s">
        <v>277</v>
      </c>
      <c r="G9" s="31">
        <v>2019</v>
      </c>
      <c r="H9" s="31" t="s">
        <v>10</v>
      </c>
      <c r="I9" s="31" t="s">
        <v>267</v>
      </c>
      <c r="J9" s="47">
        <v>16000</v>
      </c>
      <c r="K9" s="33">
        <v>2.4199999999999999E-2</v>
      </c>
      <c r="L9" s="53">
        <f t="shared" si="0"/>
        <v>387.2</v>
      </c>
      <c r="M9" s="57" t="s">
        <v>1465</v>
      </c>
    </row>
    <row r="10" spans="1:13" x14ac:dyDescent="0.35">
      <c r="A10" s="31">
        <v>7</v>
      </c>
      <c r="B10" s="31" t="s">
        <v>262</v>
      </c>
      <c r="C10" s="32" t="s">
        <v>263</v>
      </c>
      <c r="D10" s="32" t="s">
        <v>264</v>
      </c>
      <c r="E10" s="31" t="s">
        <v>278</v>
      </c>
      <c r="F10" s="31" t="s">
        <v>279</v>
      </c>
      <c r="G10" s="31">
        <v>2019</v>
      </c>
      <c r="H10" s="31" t="s">
        <v>11</v>
      </c>
      <c r="I10" s="31" t="s">
        <v>267</v>
      </c>
      <c r="J10" s="47">
        <v>16000</v>
      </c>
      <c r="K10" s="33">
        <v>2.4199999999999999E-2</v>
      </c>
      <c r="L10" s="53">
        <f t="shared" si="0"/>
        <v>387.2</v>
      </c>
      <c r="M10" s="57" t="s">
        <v>1465</v>
      </c>
    </row>
    <row r="11" spans="1:13" x14ac:dyDescent="0.35">
      <c r="A11" s="31">
        <v>8</v>
      </c>
      <c r="B11" s="31" t="s">
        <v>262</v>
      </c>
      <c r="C11" s="32" t="s">
        <v>263</v>
      </c>
      <c r="D11" s="32" t="s">
        <v>264</v>
      </c>
      <c r="E11" s="31" t="s">
        <v>280</v>
      </c>
      <c r="F11" s="31" t="s">
        <v>281</v>
      </c>
      <c r="G11" s="31">
        <v>2019</v>
      </c>
      <c r="H11" s="31" t="s">
        <v>282</v>
      </c>
      <c r="I11" s="31" t="s">
        <v>267</v>
      </c>
      <c r="J11" s="47">
        <v>16000</v>
      </c>
      <c r="K11" s="33">
        <v>2.4199999999999999E-2</v>
      </c>
      <c r="L11" s="53">
        <f t="shared" si="0"/>
        <v>387.2</v>
      </c>
      <c r="M11" s="57" t="s">
        <v>1465</v>
      </c>
    </row>
    <row r="12" spans="1:13" x14ac:dyDescent="0.35">
      <c r="A12" s="31">
        <v>9</v>
      </c>
      <c r="B12" s="31" t="s">
        <v>262</v>
      </c>
      <c r="C12" s="32" t="s">
        <v>263</v>
      </c>
      <c r="D12" s="32" t="s">
        <v>264</v>
      </c>
      <c r="E12" s="31" t="s">
        <v>283</v>
      </c>
      <c r="F12" s="31" t="s">
        <v>284</v>
      </c>
      <c r="G12" s="31">
        <v>2019</v>
      </c>
      <c r="H12" s="31" t="s">
        <v>9</v>
      </c>
      <c r="I12" s="31" t="s">
        <v>267</v>
      </c>
      <c r="J12" s="47">
        <v>16000</v>
      </c>
      <c r="K12" s="33">
        <v>2.4199999999999999E-2</v>
      </c>
      <c r="L12" s="53">
        <f t="shared" si="0"/>
        <v>387.2</v>
      </c>
      <c r="M12" s="57" t="s">
        <v>1465</v>
      </c>
    </row>
    <row r="13" spans="1:13" x14ac:dyDescent="0.35">
      <c r="A13" s="31">
        <v>10</v>
      </c>
      <c r="B13" s="31" t="s">
        <v>262</v>
      </c>
      <c r="C13" s="32" t="s">
        <v>263</v>
      </c>
      <c r="D13" s="32" t="s">
        <v>264</v>
      </c>
      <c r="E13" s="31" t="s">
        <v>285</v>
      </c>
      <c r="F13" s="31" t="s">
        <v>286</v>
      </c>
      <c r="G13" s="31">
        <v>2019</v>
      </c>
      <c r="H13" s="31" t="s">
        <v>16</v>
      </c>
      <c r="I13" s="31" t="s">
        <v>267</v>
      </c>
      <c r="J13" s="47">
        <v>16000</v>
      </c>
      <c r="K13" s="33">
        <v>2.4199999999999999E-2</v>
      </c>
      <c r="L13" s="53">
        <f t="shared" si="0"/>
        <v>387.2</v>
      </c>
      <c r="M13" s="57" t="s">
        <v>1465</v>
      </c>
    </row>
    <row r="14" spans="1:13" x14ac:dyDescent="0.35">
      <c r="A14" s="31">
        <v>11</v>
      </c>
      <c r="B14" s="31" t="s">
        <v>262</v>
      </c>
      <c r="C14" s="32" t="s">
        <v>263</v>
      </c>
      <c r="D14" s="32" t="s">
        <v>264</v>
      </c>
      <c r="E14" s="31" t="s">
        <v>287</v>
      </c>
      <c r="F14" s="31" t="s">
        <v>288</v>
      </c>
      <c r="G14" s="31">
        <v>2019</v>
      </c>
      <c r="H14" s="31" t="s">
        <v>72</v>
      </c>
      <c r="I14" s="31" t="s">
        <v>267</v>
      </c>
      <c r="J14" s="47">
        <v>16000</v>
      </c>
      <c r="K14" s="33">
        <v>2.4199999999999999E-2</v>
      </c>
      <c r="L14" s="53">
        <f t="shared" si="0"/>
        <v>387.2</v>
      </c>
      <c r="M14" s="57" t="s">
        <v>1465</v>
      </c>
    </row>
    <row r="15" spans="1:13" x14ac:dyDescent="0.35">
      <c r="A15" s="31">
        <v>12</v>
      </c>
      <c r="B15" s="31" t="s">
        <v>262</v>
      </c>
      <c r="C15" s="32" t="s">
        <v>263</v>
      </c>
      <c r="D15" s="32" t="s">
        <v>264</v>
      </c>
      <c r="E15" s="31" t="s">
        <v>289</v>
      </c>
      <c r="F15" s="31" t="s">
        <v>290</v>
      </c>
      <c r="G15" s="31">
        <v>2019</v>
      </c>
      <c r="H15" s="31" t="s">
        <v>73</v>
      </c>
      <c r="I15" s="31" t="s">
        <v>267</v>
      </c>
      <c r="J15" s="47">
        <v>16000</v>
      </c>
      <c r="K15" s="33">
        <v>2.4199999999999999E-2</v>
      </c>
      <c r="L15" s="53">
        <f t="shared" si="0"/>
        <v>387.2</v>
      </c>
      <c r="M15" s="57" t="s">
        <v>1465</v>
      </c>
    </row>
    <row r="16" spans="1:13" x14ac:dyDescent="0.35">
      <c r="A16" s="31">
        <v>13</v>
      </c>
      <c r="B16" s="31" t="s">
        <v>262</v>
      </c>
      <c r="C16" s="32" t="s">
        <v>263</v>
      </c>
      <c r="D16" s="32" t="s">
        <v>264</v>
      </c>
      <c r="E16" s="31" t="s">
        <v>291</v>
      </c>
      <c r="F16" s="31" t="s">
        <v>292</v>
      </c>
      <c r="G16" s="31">
        <v>2019</v>
      </c>
      <c r="H16" s="31" t="s">
        <v>73</v>
      </c>
      <c r="I16" s="31" t="s">
        <v>267</v>
      </c>
      <c r="J16" s="47">
        <v>16000</v>
      </c>
      <c r="K16" s="33">
        <v>2.4199999999999999E-2</v>
      </c>
      <c r="L16" s="53">
        <f t="shared" si="0"/>
        <v>387.2</v>
      </c>
      <c r="M16" s="57" t="s">
        <v>1465</v>
      </c>
    </row>
    <row r="17" spans="1:13" x14ac:dyDescent="0.35">
      <c r="A17" s="31">
        <v>14</v>
      </c>
      <c r="B17" s="31" t="s">
        <v>262</v>
      </c>
      <c r="C17" s="32" t="s">
        <v>263</v>
      </c>
      <c r="D17" s="32" t="s">
        <v>264</v>
      </c>
      <c r="E17" s="31" t="s">
        <v>293</v>
      </c>
      <c r="F17" s="31" t="s">
        <v>294</v>
      </c>
      <c r="G17" s="31">
        <v>2019</v>
      </c>
      <c r="H17" s="31" t="s">
        <v>76</v>
      </c>
      <c r="I17" s="31" t="s">
        <v>267</v>
      </c>
      <c r="J17" s="47">
        <v>16000</v>
      </c>
      <c r="K17" s="33">
        <v>2.4199999999999999E-2</v>
      </c>
      <c r="L17" s="53">
        <f t="shared" si="0"/>
        <v>387.2</v>
      </c>
      <c r="M17" s="57" t="s">
        <v>1465</v>
      </c>
    </row>
    <row r="18" spans="1:13" x14ac:dyDescent="0.35">
      <c r="A18" s="31">
        <v>15</v>
      </c>
      <c r="B18" s="31" t="s">
        <v>262</v>
      </c>
      <c r="C18" s="32" t="s">
        <v>263</v>
      </c>
      <c r="D18" s="32" t="s">
        <v>264</v>
      </c>
      <c r="E18" s="31" t="s">
        <v>295</v>
      </c>
      <c r="F18" s="31" t="s">
        <v>296</v>
      </c>
      <c r="G18" s="31">
        <v>2019</v>
      </c>
      <c r="H18" s="31" t="s">
        <v>74</v>
      </c>
      <c r="I18" s="31" t="s">
        <v>267</v>
      </c>
      <c r="J18" s="47">
        <v>16000</v>
      </c>
      <c r="K18" s="33">
        <v>2.4199999999999999E-2</v>
      </c>
      <c r="L18" s="53">
        <f t="shared" si="0"/>
        <v>387.2</v>
      </c>
      <c r="M18" s="57" t="s">
        <v>1465</v>
      </c>
    </row>
    <row r="19" spans="1:13" x14ac:dyDescent="0.35">
      <c r="A19" s="31">
        <v>16</v>
      </c>
      <c r="B19" s="31" t="s">
        <v>262</v>
      </c>
      <c r="C19" s="32" t="s">
        <v>263</v>
      </c>
      <c r="D19" s="32" t="s">
        <v>264</v>
      </c>
      <c r="E19" s="31" t="s">
        <v>297</v>
      </c>
      <c r="F19" s="31" t="s">
        <v>298</v>
      </c>
      <c r="G19" s="31">
        <v>2019</v>
      </c>
      <c r="H19" s="31" t="s">
        <v>14</v>
      </c>
      <c r="I19" s="31" t="s">
        <v>267</v>
      </c>
      <c r="J19" s="47">
        <v>16000</v>
      </c>
      <c r="K19" s="33">
        <v>2.4199999999999999E-2</v>
      </c>
      <c r="L19" s="53">
        <f t="shared" si="0"/>
        <v>387.2</v>
      </c>
      <c r="M19" s="57" t="s">
        <v>1465</v>
      </c>
    </row>
    <row r="20" spans="1:13" x14ac:dyDescent="0.35">
      <c r="A20" s="31">
        <v>17</v>
      </c>
      <c r="B20" s="31" t="s">
        <v>262</v>
      </c>
      <c r="C20" s="32" t="s">
        <v>263</v>
      </c>
      <c r="D20" s="32" t="s">
        <v>264</v>
      </c>
      <c r="E20" s="31" t="s">
        <v>299</v>
      </c>
      <c r="F20" s="31" t="s">
        <v>300</v>
      </c>
      <c r="G20" s="31">
        <v>2019</v>
      </c>
      <c r="H20" s="31" t="s">
        <v>22</v>
      </c>
      <c r="I20" s="31" t="s">
        <v>267</v>
      </c>
      <c r="J20" s="47">
        <v>16000</v>
      </c>
      <c r="K20" s="33">
        <v>2.4199999999999999E-2</v>
      </c>
      <c r="L20" s="53">
        <f t="shared" si="0"/>
        <v>387.2</v>
      </c>
      <c r="M20" s="57" t="s">
        <v>1465</v>
      </c>
    </row>
    <row r="21" spans="1:13" x14ac:dyDescent="0.35">
      <c r="A21" s="31">
        <v>18</v>
      </c>
      <c r="B21" s="31" t="s">
        <v>262</v>
      </c>
      <c r="C21" s="32" t="s">
        <v>263</v>
      </c>
      <c r="D21" s="32" t="s">
        <v>264</v>
      </c>
      <c r="E21" s="31" t="s">
        <v>301</v>
      </c>
      <c r="F21" s="31" t="s">
        <v>302</v>
      </c>
      <c r="G21" s="31">
        <v>2019</v>
      </c>
      <c r="H21" s="31" t="s">
        <v>78</v>
      </c>
      <c r="I21" s="31" t="s">
        <v>267</v>
      </c>
      <c r="J21" s="47">
        <v>16000</v>
      </c>
      <c r="K21" s="33">
        <v>2.4199999999999999E-2</v>
      </c>
      <c r="L21" s="53">
        <f t="shared" si="0"/>
        <v>387.2</v>
      </c>
      <c r="M21" s="57" t="s">
        <v>1465</v>
      </c>
    </row>
    <row r="22" spans="1:13" x14ac:dyDescent="0.35">
      <c r="A22" s="31">
        <v>19</v>
      </c>
      <c r="B22" s="31" t="s">
        <v>262</v>
      </c>
      <c r="C22" s="32" t="s">
        <v>263</v>
      </c>
      <c r="D22" s="32" t="s">
        <v>264</v>
      </c>
      <c r="E22" s="31" t="s">
        <v>303</v>
      </c>
      <c r="F22" s="31" t="s">
        <v>304</v>
      </c>
      <c r="G22" s="31">
        <v>2019</v>
      </c>
      <c r="H22" s="31" t="s">
        <v>78</v>
      </c>
      <c r="I22" s="31" t="s">
        <v>267</v>
      </c>
      <c r="J22" s="47">
        <v>16000</v>
      </c>
      <c r="K22" s="33">
        <v>2.4199999999999999E-2</v>
      </c>
      <c r="L22" s="53">
        <f t="shared" si="0"/>
        <v>387.2</v>
      </c>
      <c r="M22" s="57" t="s">
        <v>1465</v>
      </c>
    </row>
    <row r="23" spans="1:13" x14ac:dyDescent="0.35">
      <c r="A23" s="31">
        <v>20</v>
      </c>
      <c r="B23" s="31" t="s">
        <v>262</v>
      </c>
      <c r="C23" s="32" t="s">
        <v>263</v>
      </c>
      <c r="D23" s="32" t="s">
        <v>264</v>
      </c>
      <c r="E23" s="31" t="s">
        <v>305</v>
      </c>
      <c r="F23" s="31" t="s">
        <v>306</v>
      </c>
      <c r="G23" s="31">
        <v>2019</v>
      </c>
      <c r="H23" s="31" t="s">
        <v>15</v>
      </c>
      <c r="I23" s="31" t="s">
        <v>267</v>
      </c>
      <c r="J23" s="47">
        <v>16000</v>
      </c>
      <c r="K23" s="33">
        <v>2.4199999999999999E-2</v>
      </c>
      <c r="L23" s="53">
        <f t="shared" si="0"/>
        <v>387.2</v>
      </c>
      <c r="M23" s="57" t="s">
        <v>1465</v>
      </c>
    </row>
    <row r="24" spans="1:13" x14ac:dyDescent="0.35">
      <c r="A24" s="49">
        <v>21</v>
      </c>
      <c r="B24" s="49" t="s">
        <v>262</v>
      </c>
      <c r="C24" s="50" t="s">
        <v>263</v>
      </c>
      <c r="D24" s="50" t="s">
        <v>264</v>
      </c>
      <c r="E24" s="49" t="s">
        <v>307</v>
      </c>
      <c r="F24" s="49" t="s">
        <v>308</v>
      </c>
      <c r="G24" s="49">
        <v>2019</v>
      </c>
      <c r="H24" s="49" t="s">
        <v>75</v>
      </c>
      <c r="I24" s="49" t="s">
        <v>267</v>
      </c>
      <c r="J24" s="51">
        <v>16000</v>
      </c>
      <c r="K24" s="33">
        <v>2.4199999999999999E-2</v>
      </c>
      <c r="L24" s="54">
        <f t="shared" si="0"/>
        <v>387.2</v>
      </c>
      <c r="M24" s="57" t="s">
        <v>1465</v>
      </c>
    </row>
    <row r="25" spans="1:13" x14ac:dyDescent="0.35">
      <c r="A25" s="31">
        <v>22</v>
      </c>
      <c r="B25" s="31" t="s">
        <v>262</v>
      </c>
      <c r="C25" s="32" t="s">
        <v>263</v>
      </c>
      <c r="D25" s="32" t="s">
        <v>264</v>
      </c>
      <c r="E25" s="31" t="s">
        <v>309</v>
      </c>
      <c r="F25" s="31" t="s">
        <v>310</v>
      </c>
      <c r="G25" s="31">
        <v>2019</v>
      </c>
      <c r="H25" s="31" t="s">
        <v>13</v>
      </c>
      <c r="I25" s="31" t="s">
        <v>267</v>
      </c>
      <c r="J25" s="47">
        <v>16000</v>
      </c>
      <c r="K25" s="33">
        <v>2.4199999999999999E-2</v>
      </c>
      <c r="L25" s="53">
        <f t="shared" si="0"/>
        <v>387.2</v>
      </c>
      <c r="M25" s="57" t="s">
        <v>1465</v>
      </c>
    </row>
    <row r="26" spans="1:13" x14ac:dyDescent="0.35">
      <c r="A26" s="31">
        <v>23</v>
      </c>
      <c r="B26" s="31" t="s">
        <v>262</v>
      </c>
      <c r="C26" s="32" t="s">
        <v>263</v>
      </c>
      <c r="D26" s="32" t="s">
        <v>264</v>
      </c>
      <c r="E26" s="31" t="s">
        <v>311</v>
      </c>
      <c r="F26" s="31" t="s">
        <v>312</v>
      </c>
      <c r="G26" s="31">
        <v>2019</v>
      </c>
      <c r="H26" s="31" t="s">
        <v>155</v>
      </c>
      <c r="I26" s="31" t="s">
        <v>267</v>
      </c>
      <c r="J26" s="47">
        <v>16000</v>
      </c>
      <c r="K26" s="33">
        <v>2.4199999999999999E-2</v>
      </c>
      <c r="L26" s="53">
        <f t="shared" si="0"/>
        <v>387.2</v>
      </c>
      <c r="M26" s="57" t="s">
        <v>1465</v>
      </c>
    </row>
    <row r="27" spans="1:13" ht="13.9" x14ac:dyDescent="0.35">
      <c r="A27" s="34"/>
      <c r="B27" s="34"/>
      <c r="C27" s="34"/>
      <c r="D27" s="34"/>
      <c r="E27" s="34"/>
      <c r="F27" s="34"/>
      <c r="G27" s="34"/>
      <c r="H27" s="34"/>
      <c r="I27" s="34"/>
      <c r="J27" s="35">
        <f>SUM(J4:J26)</f>
        <v>368000</v>
      </c>
      <c r="K27" s="36"/>
      <c r="L27" s="37">
        <f>SUM(L4:L26)</f>
        <v>8905.5999999999985</v>
      </c>
    </row>
    <row r="28" spans="1:13" x14ac:dyDescent="0.35">
      <c r="A28" s="34"/>
      <c r="B28" s="34"/>
      <c r="C28" s="34"/>
      <c r="D28" s="34"/>
      <c r="E28" s="34"/>
      <c r="F28" s="34"/>
      <c r="G28" s="34"/>
      <c r="H28" s="34"/>
      <c r="I28" s="34"/>
      <c r="J28" s="38"/>
      <c r="K28" s="38"/>
      <c r="L28" s="39"/>
    </row>
    <row r="29" spans="1:13" ht="13.9" x14ac:dyDescent="0.35">
      <c r="A29" s="34"/>
      <c r="B29" s="40" t="s">
        <v>1</v>
      </c>
      <c r="C29" s="40" t="s">
        <v>23</v>
      </c>
      <c r="D29" s="40" t="s">
        <v>24</v>
      </c>
      <c r="E29" s="34"/>
      <c r="F29" s="34"/>
      <c r="G29" s="34"/>
      <c r="H29" s="34"/>
      <c r="I29" s="34"/>
      <c r="J29" s="38"/>
      <c r="K29" s="38"/>
      <c r="L29" s="39"/>
    </row>
    <row r="30" spans="1:13" x14ac:dyDescent="0.35">
      <c r="A30" s="34"/>
      <c r="B30" s="41" t="s">
        <v>262</v>
      </c>
      <c r="C30" s="41">
        <f>COUNTIFS($B$4:$B$26,B30)</f>
        <v>23</v>
      </c>
      <c r="D30" s="42">
        <f>SUMIFS($J$4:$J$26,$B$4:$B$26,B30)</f>
        <v>368000</v>
      </c>
      <c r="E30" s="34"/>
      <c r="F30" s="34"/>
      <c r="G30" s="34"/>
      <c r="H30" s="34"/>
      <c r="I30" s="34"/>
      <c r="J30" s="38"/>
      <c r="K30" s="38"/>
      <c r="L30" s="39"/>
    </row>
    <row r="31" spans="1:13" ht="13.9" x14ac:dyDescent="0.35">
      <c r="A31" s="34"/>
      <c r="B31" s="34"/>
      <c r="C31" s="43">
        <f>SUM(C30:C30)</f>
        <v>23</v>
      </c>
      <c r="D31" s="35">
        <f>SUM(D30:D30)</f>
        <v>368000</v>
      </c>
      <c r="E31" s="34"/>
      <c r="F31" s="34"/>
      <c r="G31" s="34"/>
      <c r="H31" s="34"/>
      <c r="I31" s="34"/>
      <c r="J31" s="38"/>
      <c r="K31" s="38"/>
      <c r="L31" s="39"/>
    </row>
    <row r="32" spans="1:13" x14ac:dyDescent="0.35">
      <c r="A32" s="34"/>
      <c r="B32" s="34"/>
      <c r="C32" s="34"/>
      <c r="D32" s="34"/>
      <c r="E32" s="34"/>
      <c r="F32" s="34"/>
      <c r="G32" s="34"/>
      <c r="H32" s="34"/>
      <c r="I32" s="34"/>
      <c r="J32" s="38"/>
      <c r="K32" s="38"/>
      <c r="L32" s="39"/>
    </row>
    <row r="33" spans="10:10" x14ac:dyDescent="0.35">
      <c r="J33" s="30"/>
    </row>
  </sheetData>
  <autoFilter ref="A3:M3" xr:uid="{0945CFAB-9CA3-4294-935D-5903B417570D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52FDA-2D01-4A0F-9B19-6823F228CFB8}">
  <dimension ref="A1:M25"/>
  <sheetViews>
    <sheetView topLeftCell="C1" workbookViewId="0">
      <selection activeCell="L11" sqref="L11"/>
    </sheetView>
  </sheetViews>
  <sheetFormatPr defaultColWidth="9.1328125" defaultRowHeight="13.5" x14ac:dyDescent="0.35"/>
  <cols>
    <col min="1" max="1" width="9.265625" style="29" bestFit="1" customWidth="1"/>
    <col min="2" max="2" width="9.1328125" style="29"/>
    <col min="3" max="3" width="12" style="29" customWidth="1"/>
    <col min="4" max="4" width="27.1328125" style="29" customWidth="1"/>
    <col min="5" max="5" width="11" style="29" customWidth="1"/>
    <col min="6" max="6" width="24.86328125" style="29" customWidth="1"/>
    <col min="7" max="7" width="12.73046875" style="29" customWidth="1"/>
    <col min="8" max="8" width="16.265625" style="29" hidden="1" customWidth="1"/>
    <col min="9" max="9" width="20.59765625" style="29" customWidth="1"/>
    <col min="10" max="11" width="18.59765625" style="29" customWidth="1"/>
    <col min="12" max="12" width="19.1328125" style="29" customWidth="1"/>
    <col min="13" max="13" width="11.86328125" style="29" customWidth="1"/>
    <col min="14" max="16384" width="9.1328125" style="29"/>
  </cols>
  <sheetData>
    <row r="1" spans="1:13" s="24" customFormat="1" ht="13.9" x14ac:dyDescent="0.4">
      <c r="C1" s="25" t="s">
        <v>333</v>
      </c>
    </row>
    <row r="3" spans="1:13" ht="69.400000000000006" x14ac:dyDescent="0.35">
      <c r="A3" s="26" t="s">
        <v>0</v>
      </c>
      <c r="B3" s="27" t="s">
        <v>1</v>
      </c>
      <c r="C3" s="27" t="s">
        <v>2</v>
      </c>
      <c r="D3" s="27" t="s">
        <v>3</v>
      </c>
      <c r="E3" s="26" t="s">
        <v>4</v>
      </c>
      <c r="F3" s="27" t="s">
        <v>5</v>
      </c>
      <c r="G3" s="26" t="s">
        <v>6</v>
      </c>
      <c r="H3" s="26" t="s">
        <v>7</v>
      </c>
      <c r="I3" s="26" t="s">
        <v>8</v>
      </c>
      <c r="J3" s="48" t="s">
        <v>335</v>
      </c>
      <c r="K3" s="28" t="s">
        <v>1463</v>
      </c>
      <c r="L3" s="52" t="s">
        <v>338</v>
      </c>
      <c r="M3" s="58" t="s">
        <v>1455</v>
      </c>
    </row>
    <row r="4" spans="1:13" x14ac:dyDescent="0.35">
      <c r="A4" s="31">
        <v>1</v>
      </c>
      <c r="B4" s="31" t="s">
        <v>314</v>
      </c>
      <c r="C4" s="32" t="s">
        <v>315</v>
      </c>
      <c r="D4" s="32" t="s">
        <v>316</v>
      </c>
      <c r="E4" s="31" t="s">
        <v>317</v>
      </c>
      <c r="F4" s="31" t="s">
        <v>318</v>
      </c>
      <c r="G4" s="31">
        <v>2021</v>
      </c>
      <c r="H4" s="31" t="s">
        <v>9</v>
      </c>
      <c r="I4" s="31" t="s">
        <v>319</v>
      </c>
      <c r="J4" s="47">
        <v>107500</v>
      </c>
      <c r="K4" s="33">
        <v>1.7399999999999999E-2</v>
      </c>
      <c r="L4" s="53">
        <f t="shared" ref="L4:L10" si="0">J4*K4</f>
        <v>1870.4999999999998</v>
      </c>
      <c r="M4" s="60" t="s">
        <v>1464</v>
      </c>
    </row>
    <row r="5" spans="1:13" x14ac:dyDescent="0.35">
      <c r="A5" s="31">
        <v>2</v>
      </c>
      <c r="B5" s="31" t="s">
        <v>314</v>
      </c>
      <c r="C5" s="32" t="s">
        <v>315</v>
      </c>
      <c r="D5" s="32" t="s">
        <v>316</v>
      </c>
      <c r="E5" s="31" t="s">
        <v>320</v>
      </c>
      <c r="F5" s="31" t="s">
        <v>321</v>
      </c>
      <c r="G5" s="31">
        <v>2021</v>
      </c>
      <c r="H5" s="31" t="s">
        <v>19</v>
      </c>
      <c r="I5" s="31" t="s">
        <v>319</v>
      </c>
      <c r="J5" s="47">
        <v>107500</v>
      </c>
      <c r="K5" s="33">
        <v>1.7399999999999999E-2</v>
      </c>
      <c r="L5" s="53">
        <f t="shared" si="0"/>
        <v>1870.4999999999998</v>
      </c>
      <c r="M5" s="60" t="s">
        <v>1464</v>
      </c>
    </row>
    <row r="6" spans="1:13" x14ac:dyDescent="0.35">
      <c r="A6" s="31">
        <v>3</v>
      </c>
      <c r="B6" s="31" t="s">
        <v>314</v>
      </c>
      <c r="C6" s="32" t="s">
        <v>315</v>
      </c>
      <c r="D6" s="32" t="s">
        <v>316</v>
      </c>
      <c r="E6" s="31" t="s">
        <v>322</v>
      </c>
      <c r="F6" s="31" t="s">
        <v>323</v>
      </c>
      <c r="G6" s="31">
        <v>2021</v>
      </c>
      <c r="H6" s="31" t="s">
        <v>12</v>
      </c>
      <c r="I6" s="31" t="s">
        <v>319</v>
      </c>
      <c r="J6" s="47">
        <v>107500</v>
      </c>
      <c r="K6" s="33">
        <v>1.7399999999999999E-2</v>
      </c>
      <c r="L6" s="53">
        <f t="shared" si="0"/>
        <v>1870.4999999999998</v>
      </c>
      <c r="M6" s="60" t="s">
        <v>1464</v>
      </c>
    </row>
    <row r="7" spans="1:13" x14ac:dyDescent="0.35">
      <c r="A7" s="31">
        <v>4</v>
      </c>
      <c r="B7" s="31" t="s">
        <v>314</v>
      </c>
      <c r="C7" s="32" t="s">
        <v>315</v>
      </c>
      <c r="D7" s="32" t="s">
        <v>316</v>
      </c>
      <c r="E7" s="31" t="s">
        <v>324</v>
      </c>
      <c r="F7" s="31" t="s">
        <v>325</v>
      </c>
      <c r="G7" s="31">
        <v>2021</v>
      </c>
      <c r="H7" s="31" t="s">
        <v>21</v>
      </c>
      <c r="I7" s="31" t="s">
        <v>319</v>
      </c>
      <c r="J7" s="47">
        <v>107500</v>
      </c>
      <c r="K7" s="33">
        <v>1.7399999999999999E-2</v>
      </c>
      <c r="L7" s="53">
        <f t="shared" si="0"/>
        <v>1870.4999999999998</v>
      </c>
      <c r="M7" s="60" t="s">
        <v>1464</v>
      </c>
    </row>
    <row r="8" spans="1:13" x14ac:dyDescent="0.35">
      <c r="A8" s="31">
        <v>5</v>
      </c>
      <c r="B8" s="31" t="s">
        <v>314</v>
      </c>
      <c r="C8" s="32" t="s">
        <v>315</v>
      </c>
      <c r="D8" s="32" t="s">
        <v>316</v>
      </c>
      <c r="E8" s="31" t="s">
        <v>326</v>
      </c>
      <c r="F8" s="31" t="s">
        <v>327</v>
      </c>
      <c r="G8" s="31">
        <v>2021</v>
      </c>
      <c r="H8" s="31" t="s">
        <v>18</v>
      </c>
      <c r="I8" s="31" t="s">
        <v>319</v>
      </c>
      <c r="J8" s="47">
        <v>107500</v>
      </c>
      <c r="K8" s="33">
        <v>1.7399999999999999E-2</v>
      </c>
      <c r="L8" s="53">
        <f t="shared" si="0"/>
        <v>1870.4999999999998</v>
      </c>
      <c r="M8" s="60" t="s">
        <v>1464</v>
      </c>
    </row>
    <row r="9" spans="1:13" x14ac:dyDescent="0.35">
      <c r="A9" s="31">
        <v>6</v>
      </c>
      <c r="B9" s="31" t="s">
        <v>314</v>
      </c>
      <c r="C9" s="32" t="s">
        <v>315</v>
      </c>
      <c r="D9" s="32" t="s">
        <v>316</v>
      </c>
      <c r="E9" s="31" t="s">
        <v>328</v>
      </c>
      <c r="F9" s="31" t="s">
        <v>329</v>
      </c>
      <c r="G9" s="31">
        <v>2021</v>
      </c>
      <c r="H9" s="31" t="s">
        <v>17</v>
      </c>
      <c r="I9" s="31" t="s">
        <v>319</v>
      </c>
      <c r="J9" s="47">
        <v>107500</v>
      </c>
      <c r="K9" s="33">
        <v>1.7399999999999999E-2</v>
      </c>
      <c r="L9" s="53">
        <f t="shared" si="0"/>
        <v>1870.4999999999998</v>
      </c>
      <c r="M9" s="60" t="s">
        <v>1464</v>
      </c>
    </row>
    <row r="10" spans="1:13" x14ac:dyDescent="0.35">
      <c r="A10" s="31">
        <v>7</v>
      </c>
      <c r="B10" s="31" t="s">
        <v>314</v>
      </c>
      <c r="C10" s="32" t="s">
        <v>315</v>
      </c>
      <c r="D10" s="32" t="s">
        <v>316</v>
      </c>
      <c r="E10" s="31" t="s">
        <v>330</v>
      </c>
      <c r="F10" s="31" t="s">
        <v>331</v>
      </c>
      <c r="G10" s="31">
        <v>2021</v>
      </c>
      <c r="H10" s="31" t="s">
        <v>332</v>
      </c>
      <c r="I10" s="31" t="s">
        <v>319</v>
      </c>
      <c r="J10" s="47">
        <v>107500</v>
      </c>
      <c r="K10" s="33">
        <v>1.7399999999999999E-2</v>
      </c>
      <c r="L10" s="53">
        <f t="shared" si="0"/>
        <v>1870.4999999999998</v>
      </c>
      <c r="M10" s="60" t="s">
        <v>1464</v>
      </c>
    </row>
    <row r="11" spans="1:13" ht="13.9" x14ac:dyDescent="0.35">
      <c r="A11" s="34"/>
      <c r="B11" s="34"/>
      <c r="C11" s="34"/>
      <c r="D11" s="34"/>
      <c r="E11" s="34"/>
      <c r="F11" s="34"/>
      <c r="G11" s="34"/>
      <c r="H11" s="34"/>
      <c r="I11" s="34"/>
      <c r="J11" s="35">
        <f>SUM(J4:J10)</f>
        <v>752500</v>
      </c>
      <c r="K11" s="36"/>
      <c r="L11" s="37">
        <f>SUM(L4:L10)</f>
        <v>13093.499999999998</v>
      </c>
    </row>
    <row r="12" spans="1:13" x14ac:dyDescent="0.35">
      <c r="A12" s="34"/>
      <c r="B12" s="34"/>
      <c r="C12" s="34"/>
      <c r="D12" s="34"/>
      <c r="E12" s="34"/>
      <c r="F12" s="34"/>
      <c r="G12" s="34"/>
      <c r="H12" s="34"/>
      <c r="I12" s="34"/>
      <c r="J12" s="38"/>
      <c r="K12" s="38"/>
      <c r="L12" s="39"/>
    </row>
    <row r="13" spans="1:13" ht="13.9" x14ac:dyDescent="0.35">
      <c r="A13" s="34"/>
      <c r="B13" s="40" t="s">
        <v>1</v>
      </c>
      <c r="C13" s="40" t="s">
        <v>23</v>
      </c>
      <c r="D13" s="40" t="s">
        <v>24</v>
      </c>
      <c r="E13" s="34"/>
      <c r="F13" s="34"/>
      <c r="G13" s="34"/>
      <c r="H13" s="34"/>
      <c r="I13" s="34"/>
      <c r="J13" s="38"/>
      <c r="K13" s="38"/>
      <c r="L13" s="39"/>
    </row>
    <row r="14" spans="1:13" x14ac:dyDescent="0.35">
      <c r="A14" s="34"/>
      <c r="B14" s="41" t="s">
        <v>314</v>
      </c>
      <c r="C14" s="41">
        <f>COUNTIFS($B$4:$B$10,B14)</f>
        <v>7</v>
      </c>
      <c r="D14" s="42">
        <f>SUMIFS($J$4:$J$10,$B$4:$B$10,B14)</f>
        <v>752500</v>
      </c>
      <c r="E14" s="34"/>
      <c r="F14" s="34"/>
      <c r="G14" s="34"/>
      <c r="H14" s="34"/>
      <c r="I14" s="34"/>
      <c r="J14" s="38"/>
      <c r="K14" s="38"/>
      <c r="L14" s="39"/>
    </row>
    <row r="15" spans="1:13" ht="13.9" x14ac:dyDescent="0.35">
      <c r="A15" s="34"/>
      <c r="B15" s="34"/>
      <c r="C15" s="43">
        <f>SUM(C14:C14)</f>
        <v>7</v>
      </c>
      <c r="D15" s="35">
        <f>SUM(D14:D14)</f>
        <v>752500</v>
      </c>
      <c r="E15" s="34"/>
      <c r="F15" s="34"/>
      <c r="G15" s="34"/>
      <c r="H15" s="34"/>
      <c r="I15" s="34"/>
      <c r="J15" s="38"/>
      <c r="K15" s="38"/>
      <c r="L15" s="39"/>
    </row>
    <row r="25" spans="7:7" x14ac:dyDescent="0.35">
      <c r="G25" s="30"/>
    </row>
  </sheetData>
  <autoFilter ref="A3:M3" xr:uid="{92C52FDA-2D01-4A0F-9B19-6823F228CFB8}"/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13F42-7396-4FE5-AEEA-0B9A2D2CD167}">
  <dimension ref="A1:M31"/>
  <sheetViews>
    <sheetView topLeftCell="C1" workbookViewId="0">
      <selection activeCell="K6" sqref="K6"/>
    </sheetView>
  </sheetViews>
  <sheetFormatPr defaultColWidth="9.1328125" defaultRowHeight="13.5" x14ac:dyDescent="0.35"/>
  <cols>
    <col min="1" max="1" width="9.265625" style="29" bestFit="1" customWidth="1"/>
    <col min="2" max="2" width="9.1328125" style="29"/>
    <col min="3" max="3" width="12" style="29" customWidth="1"/>
    <col min="4" max="4" width="27.1328125" style="29" customWidth="1"/>
    <col min="5" max="5" width="11" style="29" customWidth="1"/>
    <col min="6" max="6" width="24.86328125" style="29" customWidth="1"/>
    <col min="7" max="7" width="12.73046875" style="29" customWidth="1"/>
    <col min="8" max="8" width="16.265625" style="29" hidden="1" customWidth="1"/>
    <col min="9" max="9" width="20.59765625" style="29" customWidth="1"/>
    <col min="10" max="11" width="18.59765625" style="29" customWidth="1"/>
    <col min="12" max="12" width="19.1328125" style="29" customWidth="1"/>
    <col min="13" max="13" width="12.3984375" style="29" customWidth="1"/>
    <col min="14" max="16384" width="9.1328125" style="29"/>
  </cols>
  <sheetData>
    <row r="1" spans="1:13" s="24" customFormat="1" ht="13.9" x14ac:dyDescent="0.4">
      <c r="C1" s="25" t="s">
        <v>333</v>
      </c>
    </row>
    <row r="3" spans="1:13" ht="69.400000000000006" x14ac:dyDescent="0.35">
      <c r="A3" s="26" t="s">
        <v>0</v>
      </c>
      <c r="B3" s="27" t="s">
        <v>1</v>
      </c>
      <c r="C3" s="27" t="s">
        <v>2</v>
      </c>
      <c r="D3" s="27" t="s">
        <v>3</v>
      </c>
      <c r="E3" s="26" t="s">
        <v>4</v>
      </c>
      <c r="F3" s="27" t="s">
        <v>5</v>
      </c>
      <c r="G3" s="26" t="s">
        <v>6</v>
      </c>
      <c r="H3" s="26" t="s">
        <v>7</v>
      </c>
      <c r="I3" s="26" t="s">
        <v>8</v>
      </c>
      <c r="J3" s="48" t="s">
        <v>335</v>
      </c>
      <c r="K3" s="28" t="s">
        <v>1463</v>
      </c>
      <c r="L3" s="52" t="s">
        <v>338</v>
      </c>
      <c r="M3" s="55" t="s">
        <v>1455</v>
      </c>
    </row>
    <row r="4" spans="1:13" x14ac:dyDescent="0.35">
      <c r="A4" s="31">
        <v>1</v>
      </c>
      <c r="B4" s="31" t="s">
        <v>1319</v>
      </c>
      <c r="C4" s="32" t="s">
        <v>1321</v>
      </c>
      <c r="D4" s="32" t="s">
        <v>1322</v>
      </c>
      <c r="E4" s="31" t="s">
        <v>1323</v>
      </c>
      <c r="F4" s="31" t="s">
        <v>1324</v>
      </c>
      <c r="G4" s="31">
        <v>2023</v>
      </c>
      <c r="H4" s="31" t="s">
        <v>9</v>
      </c>
      <c r="I4" s="31"/>
      <c r="J4" s="47">
        <v>210777.93</v>
      </c>
      <c r="K4" s="33">
        <v>1.6799999999999999E-2</v>
      </c>
      <c r="L4" s="53">
        <f>J4*K4</f>
        <v>3541.0692239999998</v>
      </c>
      <c r="M4" s="59" t="s">
        <v>1468</v>
      </c>
    </row>
    <row r="5" spans="1:13" x14ac:dyDescent="0.35">
      <c r="A5" s="31">
        <v>2</v>
      </c>
      <c r="B5" s="31" t="s">
        <v>1319</v>
      </c>
      <c r="C5" s="32" t="s">
        <v>1321</v>
      </c>
      <c r="D5" s="32" t="s">
        <v>1322</v>
      </c>
      <c r="E5" s="31" t="s">
        <v>1325</v>
      </c>
      <c r="F5" s="31" t="s">
        <v>1326</v>
      </c>
      <c r="G5" s="31">
        <v>2023</v>
      </c>
      <c r="H5" s="31"/>
      <c r="I5" s="31"/>
      <c r="J5" s="47">
        <v>210777.93</v>
      </c>
      <c r="K5" s="33">
        <v>1.6799999999999999E-2</v>
      </c>
      <c r="L5" s="53">
        <f t="shared" ref="L5:L15" si="0">J5*K5</f>
        <v>3541.0692239999998</v>
      </c>
      <c r="M5" s="59" t="s">
        <v>1468</v>
      </c>
    </row>
    <row r="6" spans="1:13" x14ac:dyDescent="0.35">
      <c r="A6" s="31">
        <v>3</v>
      </c>
      <c r="B6" s="31" t="s">
        <v>1319</v>
      </c>
      <c r="C6" s="32" t="s">
        <v>1321</v>
      </c>
      <c r="D6" s="32" t="s">
        <v>1322</v>
      </c>
      <c r="E6" s="31" t="s">
        <v>1327</v>
      </c>
      <c r="F6" s="31" t="s">
        <v>1328</v>
      </c>
      <c r="G6" s="31">
        <v>2023</v>
      </c>
      <c r="H6" s="31"/>
      <c r="I6" s="31"/>
      <c r="J6" s="47">
        <v>210777.93</v>
      </c>
      <c r="K6" s="33">
        <v>1.6799999999999999E-2</v>
      </c>
      <c r="L6" s="53">
        <f t="shared" si="0"/>
        <v>3541.0692239999998</v>
      </c>
      <c r="M6" s="59" t="s">
        <v>1468</v>
      </c>
    </row>
    <row r="7" spans="1:13" x14ac:dyDescent="0.35">
      <c r="A7" s="31">
        <v>4</v>
      </c>
      <c r="B7" s="31" t="s">
        <v>1319</v>
      </c>
      <c r="C7" s="32" t="s">
        <v>1321</v>
      </c>
      <c r="D7" s="32" t="s">
        <v>1322</v>
      </c>
      <c r="E7" s="31" t="s">
        <v>1329</v>
      </c>
      <c r="F7" s="31" t="s">
        <v>1330</v>
      </c>
      <c r="G7" s="31">
        <v>2023</v>
      </c>
      <c r="H7" s="31"/>
      <c r="I7" s="31"/>
      <c r="J7" s="47">
        <v>210777.93</v>
      </c>
      <c r="K7" s="33">
        <v>1.6799999999999999E-2</v>
      </c>
      <c r="L7" s="53">
        <f t="shared" si="0"/>
        <v>3541.0692239999998</v>
      </c>
      <c r="M7" s="59" t="s">
        <v>1468</v>
      </c>
    </row>
    <row r="8" spans="1:13" x14ac:dyDescent="0.35">
      <c r="A8" s="31">
        <v>5</v>
      </c>
      <c r="B8" s="31" t="s">
        <v>1319</v>
      </c>
      <c r="C8" s="32" t="s">
        <v>1321</v>
      </c>
      <c r="D8" s="32" t="s">
        <v>1322</v>
      </c>
      <c r="E8" s="31" t="s">
        <v>1331</v>
      </c>
      <c r="F8" s="31" t="s">
        <v>1332</v>
      </c>
      <c r="G8" s="31">
        <v>2023</v>
      </c>
      <c r="H8" s="31"/>
      <c r="I8" s="31"/>
      <c r="J8" s="47">
        <v>210777.93</v>
      </c>
      <c r="K8" s="33">
        <v>1.6799999999999999E-2</v>
      </c>
      <c r="L8" s="53">
        <f t="shared" si="0"/>
        <v>3541.0692239999998</v>
      </c>
      <c r="M8" s="59" t="s">
        <v>1468</v>
      </c>
    </row>
    <row r="9" spans="1:13" x14ac:dyDescent="0.35">
      <c r="A9" s="31">
        <v>6</v>
      </c>
      <c r="B9" s="31" t="s">
        <v>1319</v>
      </c>
      <c r="C9" s="32" t="s">
        <v>1321</v>
      </c>
      <c r="D9" s="32" t="s">
        <v>1322</v>
      </c>
      <c r="E9" s="31" t="s">
        <v>1333</v>
      </c>
      <c r="F9" s="31" t="s">
        <v>1334</v>
      </c>
      <c r="G9" s="31">
        <v>2023</v>
      </c>
      <c r="H9" s="31"/>
      <c r="I9" s="31"/>
      <c r="J9" s="47">
        <v>210777.93</v>
      </c>
      <c r="K9" s="33">
        <v>1.6799999999999999E-2</v>
      </c>
      <c r="L9" s="53">
        <f t="shared" si="0"/>
        <v>3541.0692239999998</v>
      </c>
      <c r="M9" s="59" t="s">
        <v>1468</v>
      </c>
    </row>
    <row r="10" spans="1:13" x14ac:dyDescent="0.35">
      <c r="A10" s="31">
        <v>7</v>
      </c>
      <c r="B10" s="31" t="s">
        <v>1320</v>
      </c>
      <c r="C10" s="32" t="s">
        <v>1335</v>
      </c>
      <c r="D10" s="32" t="s">
        <v>1336</v>
      </c>
      <c r="E10" s="31" t="s">
        <v>1337</v>
      </c>
      <c r="F10" s="31" t="s">
        <v>1338</v>
      </c>
      <c r="G10" s="31">
        <v>2023</v>
      </c>
      <c r="H10" s="31"/>
      <c r="I10" s="31"/>
      <c r="J10" s="47">
        <v>49456</v>
      </c>
      <c r="K10" s="33">
        <v>1.6799999999999999E-2</v>
      </c>
      <c r="L10" s="53">
        <f t="shared" si="0"/>
        <v>830.86079999999993</v>
      </c>
      <c r="M10" s="59" t="s">
        <v>1468</v>
      </c>
    </row>
    <row r="11" spans="1:13" x14ac:dyDescent="0.35">
      <c r="A11" s="31">
        <v>8</v>
      </c>
      <c r="B11" s="31" t="s">
        <v>1320</v>
      </c>
      <c r="C11" s="32" t="s">
        <v>1335</v>
      </c>
      <c r="D11" s="32" t="s">
        <v>1336</v>
      </c>
      <c r="E11" s="31" t="s">
        <v>1339</v>
      </c>
      <c r="F11" s="31" t="s">
        <v>1340</v>
      </c>
      <c r="G11" s="31">
        <v>2023</v>
      </c>
      <c r="H11" s="31"/>
      <c r="I11" s="31"/>
      <c r="J11" s="47">
        <v>49456</v>
      </c>
      <c r="K11" s="33">
        <v>1.6799999999999999E-2</v>
      </c>
      <c r="L11" s="53">
        <f t="shared" si="0"/>
        <v>830.86079999999993</v>
      </c>
      <c r="M11" s="59" t="s">
        <v>1468</v>
      </c>
    </row>
    <row r="12" spans="1:13" x14ac:dyDescent="0.35">
      <c r="A12" s="31">
        <v>9</v>
      </c>
      <c r="B12" s="31" t="s">
        <v>1320</v>
      </c>
      <c r="C12" s="32" t="s">
        <v>1335</v>
      </c>
      <c r="D12" s="32" t="s">
        <v>1336</v>
      </c>
      <c r="E12" s="31" t="s">
        <v>1341</v>
      </c>
      <c r="F12" s="31" t="s">
        <v>1342</v>
      </c>
      <c r="G12" s="31">
        <v>2023</v>
      </c>
      <c r="H12" s="31"/>
      <c r="I12" s="31"/>
      <c r="J12" s="47">
        <v>49456</v>
      </c>
      <c r="K12" s="33">
        <v>1.6799999999999999E-2</v>
      </c>
      <c r="L12" s="53">
        <f t="shared" si="0"/>
        <v>830.86079999999993</v>
      </c>
      <c r="M12" s="59" t="s">
        <v>1468</v>
      </c>
    </row>
    <row r="13" spans="1:13" x14ac:dyDescent="0.35">
      <c r="A13" s="31">
        <v>10</v>
      </c>
      <c r="B13" s="31" t="s">
        <v>1320</v>
      </c>
      <c r="C13" s="32" t="s">
        <v>1335</v>
      </c>
      <c r="D13" s="32" t="s">
        <v>1336</v>
      </c>
      <c r="E13" s="31" t="s">
        <v>1343</v>
      </c>
      <c r="F13" s="31" t="s">
        <v>1344</v>
      </c>
      <c r="G13" s="31">
        <v>2023</v>
      </c>
      <c r="H13" s="31"/>
      <c r="I13" s="31"/>
      <c r="J13" s="47">
        <v>49456</v>
      </c>
      <c r="K13" s="33">
        <v>1.6799999999999999E-2</v>
      </c>
      <c r="L13" s="53">
        <f t="shared" si="0"/>
        <v>830.86079999999993</v>
      </c>
      <c r="M13" s="59" t="s">
        <v>1468</v>
      </c>
    </row>
    <row r="14" spans="1:13" x14ac:dyDescent="0.35">
      <c r="A14" s="31">
        <v>11</v>
      </c>
      <c r="B14" s="31" t="s">
        <v>1320</v>
      </c>
      <c r="C14" s="32" t="s">
        <v>1335</v>
      </c>
      <c r="D14" s="32" t="s">
        <v>1336</v>
      </c>
      <c r="E14" s="31" t="s">
        <v>1345</v>
      </c>
      <c r="F14" s="31" t="s">
        <v>1346</v>
      </c>
      <c r="G14" s="31">
        <v>2023</v>
      </c>
      <c r="H14" s="31"/>
      <c r="I14" s="31"/>
      <c r="J14" s="47">
        <v>49456</v>
      </c>
      <c r="K14" s="33">
        <v>1.6799999999999999E-2</v>
      </c>
      <c r="L14" s="53">
        <f t="shared" si="0"/>
        <v>830.86079999999993</v>
      </c>
      <c r="M14" s="59" t="s">
        <v>1468</v>
      </c>
    </row>
    <row r="15" spans="1:13" x14ac:dyDescent="0.35">
      <c r="A15" s="31">
        <v>12</v>
      </c>
      <c r="B15" s="31" t="s">
        <v>1320</v>
      </c>
      <c r="C15" s="32" t="s">
        <v>1335</v>
      </c>
      <c r="D15" s="32" t="s">
        <v>1336</v>
      </c>
      <c r="E15" s="31" t="s">
        <v>1347</v>
      </c>
      <c r="F15" s="31" t="s">
        <v>1348</v>
      </c>
      <c r="G15" s="31">
        <v>2023</v>
      </c>
      <c r="H15" s="31" t="s">
        <v>19</v>
      </c>
      <c r="I15" s="31"/>
      <c r="J15" s="47">
        <v>49456</v>
      </c>
      <c r="K15" s="33">
        <v>1.6799999999999999E-2</v>
      </c>
      <c r="L15" s="53">
        <f t="shared" si="0"/>
        <v>830.86079999999993</v>
      </c>
      <c r="M15" s="59" t="s">
        <v>1468</v>
      </c>
    </row>
    <row r="16" spans="1:13" ht="13.9" x14ac:dyDescent="0.35">
      <c r="A16" s="34"/>
      <c r="B16" s="34"/>
      <c r="C16" s="34"/>
      <c r="D16" s="34"/>
      <c r="E16" s="34"/>
      <c r="F16" s="34"/>
      <c r="G16" s="34"/>
      <c r="H16" s="34"/>
      <c r="I16" s="34"/>
      <c r="J16" s="35">
        <f>SUM(J4:J15)</f>
        <v>1561403.5799999998</v>
      </c>
      <c r="K16" s="36"/>
      <c r="L16" s="37">
        <f>SUM(L4:L15)</f>
        <v>26231.580143999989</v>
      </c>
    </row>
    <row r="17" spans="1:12" x14ac:dyDescent="0.35">
      <c r="A17" s="34"/>
      <c r="B17" s="34"/>
      <c r="C17" s="34"/>
      <c r="D17" s="34"/>
      <c r="E17" s="34"/>
      <c r="F17" s="34"/>
      <c r="G17" s="34"/>
      <c r="H17" s="34"/>
      <c r="I17" s="34"/>
      <c r="J17" s="38"/>
      <c r="K17" s="38"/>
      <c r="L17" s="39"/>
    </row>
    <row r="18" spans="1:12" ht="13.9" x14ac:dyDescent="0.35">
      <c r="A18" s="34"/>
      <c r="B18" s="40" t="s">
        <v>1</v>
      </c>
      <c r="C18" s="40" t="s">
        <v>23</v>
      </c>
      <c r="D18" s="40" t="s">
        <v>24</v>
      </c>
      <c r="E18" s="34"/>
      <c r="F18" s="34"/>
      <c r="G18" s="34"/>
      <c r="H18" s="34"/>
      <c r="I18" s="34"/>
      <c r="J18" s="38"/>
      <c r="K18" s="38"/>
      <c r="L18" s="39"/>
    </row>
    <row r="19" spans="1:12" x14ac:dyDescent="0.35">
      <c r="A19" s="34"/>
      <c r="B19" s="41" t="s">
        <v>1319</v>
      </c>
      <c r="C19" s="41">
        <f>COUNTIFS($B$4:$B$15,B19)</f>
        <v>6</v>
      </c>
      <c r="D19" s="42">
        <f>SUMIFS($J$4:$J$15,$B$4:$B$15,B19)</f>
        <v>1264667.5799999998</v>
      </c>
      <c r="E19" s="34"/>
      <c r="F19" s="34"/>
      <c r="G19" s="34"/>
      <c r="H19" s="34"/>
      <c r="I19" s="34"/>
      <c r="J19" s="38"/>
      <c r="K19" s="38"/>
      <c r="L19" s="39"/>
    </row>
    <row r="20" spans="1:12" x14ac:dyDescent="0.35">
      <c r="A20" s="34"/>
      <c r="B20" s="34" t="s">
        <v>1320</v>
      </c>
      <c r="C20" s="34">
        <f>COUNTIFS($B$4:$B$15,B20)</f>
        <v>6</v>
      </c>
      <c r="D20" s="38">
        <f>SUMIFS($J$4:$J$15,$B$4:$B$15,B20)</f>
        <v>296736</v>
      </c>
      <c r="E20" s="34"/>
      <c r="F20" s="34"/>
      <c r="G20" s="34"/>
      <c r="H20" s="34"/>
      <c r="I20" s="34"/>
      <c r="J20" s="38"/>
      <c r="K20" s="38"/>
      <c r="L20" s="39"/>
    </row>
    <row r="21" spans="1:12" ht="13.9" x14ac:dyDescent="0.35">
      <c r="A21" s="34"/>
      <c r="B21" s="34"/>
      <c r="C21" s="43">
        <f>SUM(C19:C19)</f>
        <v>6</v>
      </c>
      <c r="D21" s="35">
        <f>SUM(D19:D19)</f>
        <v>1264667.5799999998</v>
      </c>
      <c r="E21" s="34"/>
      <c r="F21" s="34"/>
      <c r="G21" s="34"/>
      <c r="H21" s="34"/>
      <c r="I21" s="34"/>
      <c r="J21" s="38"/>
      <c r="K21" s="38"/>
      <c r="L21" s="39"/>
    </row>
    <row r="31" spans="1:12" x14ac:dyDescent="0.35">
      <c r="G31" s="30"/>
    </row>
  </sheetData>
  <autoFilter ref="A3:M3" xr:uid="{B5F13F42-7396-4FE5-AEEA-0B9A2D2CD167}"/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60AD6-89FD-47BD-9453-602494D05DE3}">
  <dimension ref="A1:N152"/>
  <sheetViews>
    <sheetView workbookViewId="0">
      <pane ySplit="3" topLeftCell="A133" activePane="bottomLeft" state="frozen"/>
      <selection pane="bottomLeft" activeCell="M9" sqref="M9"/>
    </sheetView>
  </sheetViews>
  <sheetFormatPr defaultColWidth="9.1328125" defaultRowHeight="12.75" x14ac:dyDescent="0.35"/>
  <cols>
    <col min="1" max="1" width="7.73046875" style="63" customWidth="1"/>
    <col min="2" max="2" width="17.73046875" style="63" customWidth="1"/>
    <col min="3" max="3" width="18.1328125" style="63" customWidth="1"/>
    <col min="4" max="4" width="21.73046875" style="63" bestFit="1" customWidth="1"/>
    <col min="5" max="5" width="11.73046875" style="63" bestFit="1" customWidth="1"/>
    <col min="6" max="6" width="21.59765625" style="63" customWidth="1"/>
    <col min="7" max="7" width="9.265625" style="63" bestFit="1" customWidth="1"/>
    <col min="8" max="8" width="9.265625" style="63" hidden="1" customWidth="1"/>
    <col min="9" max="9" width="15.265625" style="63" hidden="1" customWidth="1"/>
    <col min="10" max="10" width="18.265625" style="63" customWidth="1"/>
    <col min="11" max="11" width="15" style="63" customWidth="1"/>
    <col min="12" max="12" width="15" style="65" customWidth="1"/>
    <col min="13" max="13" width="18.59765625" style="65" customWidth="1"/>
    <col min="14" max="14" width="12.86328125" style="63" customWidth="1"/>
    <col min="15" max="16384" width="9.1328125" style="63"/>
  </cols>
  <sheetData>
    <row r="1" spans="1:14" s="1" customFormat="1" ht="13.15" x14ac:dyDescent="0.4">
      <c r="C1" s="6" t="s">
        <v>334</v>
      </c>
      <c r="L1" s="2"/>
      <c r="M1" s="2"/>
    </row>
    <row r="3" spans="1:14" ht="84.75" customHeight="1" x14ac:dyDescent="0.35">
      <c r="A3" s="7" t="s">
        <v>0</v>
      </c>
      <c r="B3" s="8" t="s">
        <v>1</v>
      </c>
      <c r="C3" s="8" t="s">
        <v>2</v>
      </c>
      <c r="D3" s="8" t="s">
        <v>3</v>
      </c>
      <c r="E3" s="7" t="s">
        <v>4</v>
      </c>
      <c r="F3" s="8" t="s">
        <v>5</v>
      </c>
      <c r="G3" s="7" t="s">
        <v>6</v>
      </c>
      <c r="H3" s="9" t="s">
        <v>70</v>
      </c>
      <c r="I3" s="7" t="s">
        <v>7</v>
      </c>
      <c r="J3" s="7" t="s">
        <v>8</v>
      </c>
      <c r="K3" s="44" t="s">
        <v>335</v>
      </c>
      <c r="L3" s="14" t="s">
        <v>1463</v>
      </c>
      <c r="M3" s="61" t="s">
        <v>336</v>
      </c>
      <c r="N3" s="55" t="s">
        <v>1455</v>
      </c>
    </row>
    <row r="4" spans="1:14" x14ac:dyDescent="0.35">
      <c r="A4" s="21">
        <v>1</v>
      </c>
      <c r="B4" s="21" t="s">
        <v>77</v>
      </c>
      <c r="C4" s="22" t="s">
        <v>1349</v>
      </c>
      <c r="D4" s="22">
        <v>755</v>
      </c>
      <c r="E4" s="21" t="s">
        <v>344</v>
      </c>
      <c r="F4" s="21">
        <v>112297</v>
      </c>
      <c r="G4" s="21">
        <v>2022</v>
      </c>
      <c r="H4" s="21"/>
      <c r="I4" s="21"/>
      <c r="J4" s="21" t="s">
        <v>260</v>
      </c>
      <c r="K4" s="45">
        <v>53132.2</v>
      </c>
      <c r="L4" s="23">
        <v>8.6E-3</v>
      </c>
      <c r="M4" s="62">
        <f>K4*L4</f>
        <v>456.93691999999999</v>
      </c>
      <c r="N4" s="64" t="s">
        <v>1465</v>
      </c>
    </row>
    <row r="5" spans="1:14" x14ac:dyDescent="0.35">
      <c r="A5" s="21">
        <v>2</v>
      </c>
      <c r="B5" s="21" t="s">
        <v>77</v>
      </c>
      <c r="C5" s="22" t="s">
        <v>241</v>
      </c>
      <c r="D5" s="22" t="s">
        <v>242</v>
      </c>
      <c r="E5" s="21" t="s">
        <v>243</v>
      </c>
      <c r="F5" s="21" t="s">
        <v>259</v>
      </c>
      <c r="G5" s="21">
        <v>2022</v>
      </c>
      <c r="H5" s="21"/>
      <c r="I5" s="21"/>
      <c r="J5" s="21" t="s">
        <v>260</v>
      </c>
      <c r="K5" s="45">
        <v>96800</v>
      </c>
      <c r="L5" s="23">
        <v>8.6E-3</v>
      </c>
      <c r="M5" s="62">
        <f t="shared" ref="M5:M68" si="0">K5*L5</f>
        <v>832.48</v>
      </c>
      <c r="N5" s="64" t="s">
        <v>1465</v>
      </c>
    </row>
    <row r="6" spans="1:14" x14ac:dyDescent="0.35">
      <c r="A6" s="21">
        <v>3</v>
      </c>
      <c r="B6" s="21" t="s">
        <v>77</v>
      </c>
      <c r="C6" s="22" t="s">
        <v>222</v>
      </c>
      <c r="D6" s="22">
        <v>5125</v>
      </c>
      <c r="E6" s="21" t="s">
        <v>223</v>
      </c>
      <c r="F6" s="21" t="s">
        <v>244</v>
      </c>
      <c r="G6" s="21">
        <v>2022</v>
      </c>
      <c r="H6" s="21"/>
      <c r="I6" s="21"/>
      <c r="J6" s="21" t="s">
        <v>83</v>
      </c>
      <c r="K6" s="45">
        <v>82600</v>
      </c>
      <c r="L6" s="23">
        <v>8.6E-3</v>
      </c>
      <c r="M6" s="62">
        <f t="shared" si="0"/>
        <v>710.36</v>
      </c>
      <c r="N6" s="64" t="s">
        <v>1465</v>
      </c>
    </row>
    <row r="7" spans="1:14" x14ac:dyDescent="0.35">
      <c r="A7" s="21">
        <v>4</v>
      </c>
      <c r="B7" s="21" t="s">
        <v>77</v>
      </c>
      <c r="C7" s="22" t="s">
        <v>222</v>
      </c>
      <c r="D7" s="22">
        <v>5125</v>
      </c>
      <c r="E7" s="21" t="s">
        <v>224</v>
      </c>
      <c r="F7" s="21" t="s">
        <v>245</v>
      </c>
      <c r="G7" s="21">
        <v>2022</v>
      </c>
      <c r="H7" s="21"/>
      <c r="I7" s="21"/>
      <c r="J7" s="21" t="s">
        <v>83</v>
      </c>
      <c r="K7" s="45">
        <v>96000</v>
      </c>
      <c r="L7" s="23">
        <v>8.6E-3</v>
      </c>
      <c r="M7" s="62">
        <f t="shared" si="0"/>
        <v>825.6</v>
      </c>
      <c r="N7" s="64" t="s">
        <v>1465</v>
      </c>
    </row>
    <row r="8" spans="1:14" x14ac:dyDescent="0.35">
      <c r="A8" s="21">
        <v>5</v>
      </c>
      <c r="B8" s="21" t="s">
        <v>77</v>
      </c>
      <c r="C8" s="22" t="s">
        <v>222</v>
      </c>
      <c r="D8" s="22">
        <v>5125</v>
      </c>
      <c r="E8" s="21" t="s">
        <v>225</v>
      </c>
      <c r="F8" s="21" t="s">
        <v>246</v>
      </c>
      <c r="G8" s="21">
        <v>2022</v>
      </c>
      <c r="H8" s="21"/>
      <c r="I8" s="21"/>
      <c r="J8" s="21" t="s">
        <v>83</v>
      </c>
      <c r="K8" s="45">
        <v>96000</v>
      </c>
      <c r="L8" s="23">
        <v>8.6E-3</v>
      </c>
      <c r="M8" s="62">
        <f t="shared" si="0"/>
        <v>825.6</v>
      </c>
      <c r="N8" s="64" t="s">
        <v>1465</v>
      </c>
    </row>
    <row r="9" spans="1:14" x14ac:dyDescent="0.35">
      <c r="A9" s="21">
        <v>6</v>
      </c>
      <c r="B9" s="21" t="s">
        <v>77</v>
      </c>
      <c r="C9" s="22" t="s">
        <v>222</v>
      </c>
      <c r="D9" s="22">
        <v>5125</v>
      </c>
      <c r="E9" s="21" t="s">
        <v>226</v>
      </c>
      <c r="F9" s="21" t="s">
        <v>247</v>
      </c>
      <c r="G9" s="21">
        <v>2022</v>
      </c>
      <c r="H9" s="21"/>
      <c r="I9" s="21"/>
      <c r="J9" s="21" t="s">
        <v>83</v>
      </c>
      <c r="K9" s="45">
        <v>82600</v>
      </c>
      <c r="L9" s="23">
        <v>8.6E-3</v>
      </c>
      <c r="M9" s="62">
        <f t="shared" si="0"/>
        <v>710.36</v>
      </c>
      <c r="N9" s="64" t="s">
        <v>1465</v>
      </c>
    </row>
    <row r="10" spans="1:14" x14ac:dyDescent="0.35">
      <c r="A10" s="21">
        <v>7</v>
      </c>
      <c r="B10" s="21" t="s">
        <v>77</v>
      </c>
      <c r="C10" s="22" t="s">
        <v>222</v>
      </c>
      <c r="D10" s="22">
        <v>5125</v>
      </c>
      <c r="E10" s="21" t="s">
        <v>227</v>
      </c>
      <c r="F10" s="21" t="s">
        <v>248</v>
      </c>
      <c r="G10" s="21">
        <v>2022</v>
      </c>
      <c r="H10" s="21"/>
      <c r="I10" s="21"/>
      <c r="J10" s="21" t="s">
        <v>83</v>
      </c>
      <c r="K10" s="45">
        <v>96000</v>
      </c>
      <c r="L10" s="23">
        <v>8.6E-3</v>
      </c>
      <c r="M10" s="62">
        <f t="shared" si="0"/>
        <v>825.6</v>
      </c>
      <c r="N10" s="64" t="s">
        <v>1465</v>
      </c>
    </row>
    <row r="11" spans="1:14" x14ac:dyDescent="0.35">
      <c r="A11" s="21">
        <v>8</v>
      </c>
      <c r="B11" s="21" t="s">
        <v>77</v>
      </c>
      <c r="C11" s="22" t="s">
        <v>222</v>
      </c>
      <c r="D11" s="22">
        <v>5125</v>
      </c>
      <c r="E11" s="21" t="s">
        <v>228</v>
      </c>
      <c r="F11" s="21" t="s">
        <v>249</v>
      </c>
      <c r="G11" s="21">
        <v>2022</v>
      </c>
      <c r="H11" s="21"/>
      <c r="I11" s="21"/>
      <c r="J11" s="21" t="s">
        <v>83</v>
      </c>
      <c r="K11" s="45">
        <v>96000</v>
      </c>
      <c r="L11" s="23">
        <v>8.6E-3</v>
      </c>
      <c r="M11" s="62">
        <f t="shared" si="0"/>
        <v>825.6</v>
      </c>
      <c r="N11" s="64" t="s">
        <v>1465</v>
      </c>
    </row>
    <row r="12" spans="1:14" x14ac:dyDescent="0.35">
      <c r="A12" s="21">
        <v>9</v>
      </c>
      <c r="B12" s="21" t="s">
        <v>77</v>
      </c>
      <c r="C12" s="22" t="s">
        <v>37</v>
      </c>
      <c r="D12" s="22" t="s">
        <v>57</v>
      </c>
      <c r="E12" s="21" t="s">
        <v>58</v>
      </c>
      <c r="F12" s="21" t="s">
        <v>69</v>
      </c>
      <c r="G12" s="21">
        <v>2015</v>
      </c>
      <c r="H12" s="21"/>
      <c r="I12" s="21"/>
      <c r="J12" s="21" t="s">
        <v>221</v>
      </c>
      <c r="K12" s="45">
        <v>116100</v>
      </c>
      <c r="L12" s="23">
        <v>8.6E-3</v>
      </c>
      <c r="M12" s="62">
        <f t="shared" si="0"/>
        <v>998.46</v>
      </c>
      <c r="N12" s="64" t="s">
        <v>1465</v>
      </c>
    </row>
    <row r="13" spans="1:14" x14ac:dyDescent="0.35">
      <c r="A13" s="21">
        <v>10</v>
      </c>
      <c r="B13" s="21" t="s">
        <v>77</v>
      </c>
      <c r="C13" s="22" t="s">
        <v>37</v>
      </c>
      <c r="D13" s="22">
        <v>580</v>
      </c>
      <c r="E13" s="21" t="s">
        <v>181</v>
      </c>
      <c r="F13" s="21" t="s">
        <v>206</v>
      </c>
      <c r="G13" s="21">
        <v>2015</v>
      </c>
      <c r="H13" s="21"/>
      <c r="I13" s="21"/>
      <c r="J13" s="21" t="s">
        <v>215</v>
      </c>
      <c r="K13" s="45">
        <v>196983</v>
      </c>
      <c r="L13" s="23">
        <v>8.6E-3</v>
      </c>
      <c r="M13" s="62">
        <f t="shared" si="0"/>
        <v>1694.0537999999999</v>
      </c>
      <c r="N13" s="64" t="s">
        <v>1465</v>
      </c>
    </row>
    <row r="14" spans="1:14" x14ac:dyDescent="0.35">
      <c r="A14" s="21">
        <v>11</v>
      </c>
      <c r="B14" s="21" t="s">
        <v>77</v>
      </c>
      <c r="C14" s="22" t="s">
        <v>37</v>
      </c>
      <c r="D14" s="22">
        <v>688</v>
      </c>
      <c r="E14" s="21" t="s">
        <v>186</v>
      </c>
      <c r="F14" s="21" t="s">
        <v>210</v>
      </c>
      <c r="G14" s="21">
        <v>2017</v>
      </c>
      <c r="H14" s="21"/>
      <c r="I14" s="21"/>
      <c r="J14" s="21" t="s">
        <v>215</v>
      </c>
      <c r="K14" s="45">
        <v>221131.80000000002</v>
      </c>
      <c r="L14" s="23">
        <v>8.6E-3</v>
      </c>
      <c r="M14" s="62">
        <f t="shared" si="0"/>
        <v>1901.7334800000001</v>
      </c>
      <c r="N14" s="64" t="s">
        <v>1465</v>
      </c>
    </row>
    <row r="15" spans="1:14" x14ac:dyDescent="0.35">
      <c r="A15" s="21">
        <v>12</v>
      </c>
      <c r="B15" s="21" t="s">
        <v>77</v>
      </c>
      <c r="C15" s="22" t="s">
        <v>1350</v>
      </c>
      <c r="D15" s="22" t="s">
        <v>1351</v>
      </c>
      <c r="E15" s="21" t="s">
        <v>1352</v>
      </c>
      <c r="F15" s="21">
        <v>210915</v>
      </c>
      <c r="G15" s="21">
        <v>2022</v>
      </c>
      <c r="H15" s="21"/>
      <c r="I15" s="21"/>
      <c r="J15" s="21" t="s">
        <v>260</v>
      </c>
      <c r="K15" s="45">
        <v>54960</v>
      </c>
      <c r="L15" s="23">
        <v>8.6E-3</v>
      </c>
      <c r="M15" s="62">
        <f t="shared" si="0"/>
        <v>472.65600000000001</v>
      </c>
      <c r="N15" s="64" t="s">
        <v>1465</v>
      </c>
    </row>
    <row r="16" spans="1:14" x14ac:dyDescent="0.35">
      <c r="A16" s="21">
        <v>13</v>
      </c>
      <c r="B16" s="21" t="s">
        <v>77</v>
      </c>
      <c r="C16" s="22" t="s">
        <v>114</v>
      </c>
      <c r="D16" s="22" t="s">
        <v>115</v>
      </c>
      <c r="E16" s="21" t="s">
        <v>116</v>
      </c>
      <c r="F16" s="21">
        <v>750059</v>
      </c>
      <c r="G16" s="21">
        <v>2021</v>
      </c>
      <c r="H16" s="21"/>
      <c r="I16" s="21"/>
      <c r="J16" s="21" t="s">
        <v>81</v>
      </c>
      <c r="K16" s="45">
        <v>208850</v>
      </c>
      <c r="L16" s="23">
        <v>8.6E-3</v>
      </c>
      <c r="M16" s="62">
        <f t="shared" si="0"/>
        <v>1796.11</v>
      </c>
      <c r="N16" s="64" t="s">
        <v>1465</v>
      </c>
    </row>
    <row r="17" spans="1:14" x14ac:dyDescent="0.35">
      <c r="A17" s="21">
        <v>14</v>
      </c>
      <c r="B17" s="21" t="s">
        <v>77</v>
      </c>
      <c r="C17" s="22" t="s">
        <v>114</v>
      </c>
      <c r="D17" s="22" t="s">
        <v>115</v>
      </c>
      <c r="E17" s="21" t="s">
        <v>117</v>
      </c>
      <c r="F17" s="21">
        <v>750056</v>
      </c>
      <c r="G17" s="21">
        <v>2021</v>
      </c>
      <c r="H17" s="21"/>
      <c r="I17" s="21"/>
      <c r="J17" s="21" t="s">
        <v>81</v>
      </c>
      <c r="K17" s="45">
        <v>208850</v>
      </c>
      <c r="L17" s="23">
        <v>8.6E-3</v>
      </c>
      <c r="M17" s="62">
        <f t="shared" si="0"/>
        <v>1796.11</v>
      </c>
      <c r="N17" s="64" t="s">
        <v>1465</v>
      </c>
    </row>
    <row r="18" spans="1:14" x14ac:dyDescent="0.35">
      <c r="A18" s="21">
        <v>15</v>
      </c>
      <c r="B18" s="21" t="s">
        <v>77</v>
      </c>
      <c r="C18" s="22" t="s">
        <v>114</v>
      </c>
      <c r="D18" s="22" t="s">
        <v>115</v>
      </c>
      <c r="E18" s="21" t="s">
        <v>118</v>
      </c>
      <c r="F18" s="21">
        <v>750058</v>
      </c>
      <c r="G18" s="21">
        <v>2021</v>
      </c>
      <c r="H18" s="21"/>
      <c r="I18" s="21"/>
      <c r="J18" s="21" t="s">
        <v>81</v>
      </c>
      <c r="K18" s="45">
        <v>208850</v>
      </c>
      <c r="L18" s="23">
        <v>8.6E-3</v>
      </c>
      <c r="M18" s="62">
        <f t="shared" si="0"/>
        <v>1796.11</v>
      </c>
      <c r="N18" s="64" t="s">
        <v>1465</v>
      </c>
    </row>
    <row r="19" spans="1:14" x14ac:dyDescent="0.35">
      <c r="A19" s="21">
        <v>16</v>
      </c>
      <c r="B19" s="21" t="s">
        <v>77</v>
      </c>
      <c r="C19" s="22" t="s">
        <v>114</v>
      </c>
      <c r="D19" s="22" t="s">
        <v>119</v>
      </c>
      <c r="E19" s="21" t="s">
        <v>120</v>
      </c>
      <c r="F19" s="21">
        <v>750057</v>
      </c>
      <c r="G19" s="21">
        <v>2021</v>
      </c>
      <c r="H19" s="21"/>
      <c r="I19" s="21"/>
      <c r="J19" s="21" t="s">
        <v>81</v>
      </c>
      <c r="K19" s="45">
        <v>208850</v>
      </c>
      <c r="L19" s="23">
        <v>8.6E-3</v>
      </c>
      <c r="M19" s="62">
        <f t="shared" si="0"/>
        <v>1796.11</v>
      </c>
      <c r="N19" s="64" t="s">
        <v>1465</v>
      </c>
    </row>
    <row r="20" spans="1:14" x14ac:dyDescent="0.35">
      <c r="A20" s="21">
        <v>17</v>
      </c>
      <c r="B20" s="21" t="s">
        <v>77</v>
      </c>
      <c r="C20" s="22" t="s">
        <v>114</v>
      </c>
      <c r="D20" s="22" t="s">
        <v>115</v>
      </c>
      <c r="E20" s="21" t="s">
        <v>1353</v>
      </c>
      <c r="F20" s="21">
        <v>750094</v>
      </c>
      <c r="G20" s="21">
        <v>2023</v>
      </c>
      <c r="H20" s="21"/>
      <c r="I20" s="21"/>
      <c r="J20" s="21" t="s">
        <v>81</v>
      </c>
      <c r="K20" s="45">
        <v>239950</v>
      </c>
      <c r="L20" s="23">
        <v>8.6E-3</v>
      </c>
      <c r="M20" s="62">
        <f t="shared" si="0"/>
        <v>2063.5700000000002</v>
      </c>
      <c r="N20" s="64" t="s">
        <v>1465</v>
      </c>
    </row>
    <row r="21" spans="1:14" x14ac:dyDescent="0.35">
      <c r="A21" s="21">
        <v>18</v>
      </c>
      <c r="B21" s="21" t="s">
        <v>77</v>
      </c>
      <c r="C21" s="22" t="s">
        <v>114</v>
      </c>
      <c r="D21" s="22" t="s">
        <v>115</v>
      </c>
      <c r="E21" s="21" t="s">
        <v>1354</v>
      </c>
      <c r="F21" s="21">
        <v>750095</v>
      </c>
      <c r="G21" s="21">
        <v>2023</v>
      </c>
      <c r="H21" s="21"/>
      <c r="I21" s="21"/>
      <c r="J21" s="21" t="s">
        <v>81</v>
      </c>
      <c r="K21" s="45">
        <v>239950</v>
      </c>
      <c r="L21" s="23">
        <v>8.6E-3</v>
      </c>
      <c r="M21" s="62">
        <f t="shared" si="0"/>
        <v>2063.5700000000002</v>
      </c>
      <c r="N21" s="64" t="s">
        <v>1465</v>
      </c>
    </row>
    <row r="22" spans="1:14" x14ac:dyDescent="0.35">
      <c r="A22" s="21">
        <v>19</v>
      </c>
      <c r="B22" s="21" t="s">
        <v>77</v>
      </c>
      <c r="C22" s="22" t="s">
        <v>114</v>
      </c>
      <c r="D22" s="22" t="s">
        <v>115</v>
      </c>
      <c r="E22" s="21" t="s">
        <v>1355</v>
      </c>
      <c r="F22" s="21">
        <v>750093</v>
      </c>
      <c r="G22" s="21">
        <v>2023</v>
      </c>
      <c r="H22" s="21"/>
      <c r="I22" s="21"/>
      <c r="J22" s="21" t="s">
        <v>81</v>
      </c>
      <c r="K22" s="45">
        <v>239950</v>
      </c>
      <c r="L22" s="23">
        <v>8.6E-3</v>
      </c>
      <c r="M22" s="62">
        <f t="shared" si="0"/>
        <v>2063.5700000000002</v>
      </c>
      <c r="N22" s="64" t="s">
        <v>1465</v>
      </c>
    </row>
    <row r="23" spans="1:14" x14ac:dyDescent="0.35">
      <c r="A23" s="21">
        <v>20</v>
      </c>
      <c r="B23" s="21" t="s">
        <v>77</v>
      </c>
      <c r="C23" s="22" t="s">
        <v>114</v>
      </c>
      <c r="D23" s="22" t="s">
        <v>115</v>
      </c>
      <c r="E23" s="21" t="s">
        <v>1356</v>
      </c>
      <c r="F23" s="21">
        <v>750092</v>
      </c>
      <c r="G23" s="21">
        <v>2023</v>
      </c>
      <c r="H23" s="21"/>
      <c r="I23" s="21"/>
      <c r="J23" s="21" t="s">
        <v>81</v>
      </c>
      <c r="K23" s="45">
        <v>239950</v>
      </c>
      <c r="L23" s="23">
        <v>8.6E-3</v>
      </c>
      <c r="M23" s="62">
        <f t="shared" si="0"/>
        <v>2063.5700000000002</v>
      </c>
      <c r="N23" s="64" t="s">
        <v>1465</v>
      </c>
    </row>
    <row r="24" spans="1:14" x14ac:dyDescent="0.35">
      <c r="A24" s="21">
        <v>21</v>
      </c>
      <c r="B24" s="21" t="s">
        <v>77</v>
      </c>
      <c r="C24" s="22" t="s">
        <v>1357</v>
      </c>
      <c r="D24" s="22" t="s">
        <v>1358</v>
      </c>
      <c r="E24" s="21" t="s">
        <v>1359</v>
      </c>
      <c r="F24" s="21" t="s">
        <v>1360</v>
      </c>
      <c r="G24" s="21">
        <v>2022</v>
      </c>
      <c r="H24" s="21"/>
      <c r="I24" s="21"/>
      <c r="J24" s="21" t="s">
        <v>1399</v>
      </c>
      <c r="K24" s="45">
        <v>85600</v>
      </c>
      <c r="L24" s="23">
        <v>8.6E-3</v>
      </c>
      <c r="M24" s="62">
        <f t="shared" si="0"/>
        <v>736.16</v>
      </c>
      <c r="N24" s="64" t="s">
        <v>1465</v>
      </c>
    </row>
    <row r="25" spans="1:14" x14ac:dyDescent="0.35">
      <c r="A25" s="21">
        <v>22</v>
      </c>
      <c r="B25" s="21" t="s">
        <v>77</v>
      </c>
      <c r="C25" s="22" t="s">
        <v>1357</v>
      </c>
      <c r="D25" s="22" t="s">
        <v>1358</v>
      </c>
      <c r="E25" s="21" t="s">
        <v>1361</v>
      </c>
      <c r="F25" s="21" t="s">
        <v>1362</v>
      </c>
      <c r="G25" s="21">
        <v>2022</v>
      </c>
      <c r="H25" s="21"/>
      <c r="I25" s="21"/>
      <c r="J25" s="21" t="s">
        <v>1399</v>
      </c>
      <c r="K25" s="45">
        <v>85600</v>
      </c>
      <c r="L25" s="23">
        <v>8.6E-3</v>
      </c>
      <c r="M25" s="62">
        <f t="shared" si="0"/>
        <v>736.16</v>
      </c>
      <c r="N25" s="64" t="s">
        <v>1465</v>
      </c>
    </row>
    <row r="26" spans="1:14" x14ac:dyDescent="0.35">
      <c r="A26" s="21">
        <v>23</v>
      </c>
      <c r="B26" s="21" t="s">
        <v>77</v>
      </c>
      <c r="C26" s="22" t="s">
        <v>1357</v>
      </c>
      <c r="D26" s="22" t="s">
        <v>1358</v>
      </c>
      <c r="E26" s="21"/>
      <c r="F26" s="21"/>
      <c r="G26" s="21"/>
      <c r="H26" s="21"/>
      <c r="I26" s="21"/>
      <c r="J26" s="21" t="s">
        <v>1400</v>
      </c>
      <c r="K26" s="45">
        <v>85600</v>
      </c>
      <c r="L26" s="23">
        <v>8.6E-3</v>
      </c>
      <c r="M26" s="62">
        <f t="shared" si="0"/>
        <v>736.16</v>
      </c>
      <c r="N26" s="64" t="s">
        <v>1465</v>
      </c>
    </row>
    <row r="27" spans="1:14" x14ac:dyDescent="0.35">
      <c r="A27" s="21">
        <v>24</v>
      </c>
      <c r="B27" s="21" t="s">
        <v>77</v>
      </c>
      <c r="C27" s="22" t="s">
        <v>89</v>
      </c>
      <c r="D27" s="22" t="s">
        <v>55</v>
      </c>
      <c r="E27" s="21" t="s">
        <v>56</v>
      </c>
      <c r="F27" s="21" t="s">
        <v>68</v>
      </c>
      <c r="G27" s="21">
        <v>2013</v>
      </c>
      <c r="H27" s="21"/>
      <c r="I27" s="21"/>
      <c r="J27" s="21" t="s">
        <v>221</v>
      </c>
      <c r="K27" s="45">
        <v>110682</v>
      </c>
      <c r="L27" s="23">
        <v>8.6E-3</v>
      </c>
      <c r="M27" s="62">
        <f t="shared" si="0"/>
        <v>951.86519999999996</v>
      </c>
      <c r="N27" s="64" t="s">
        <v>1465</v>
      </c>
    </row>
    <row r="28" spans="1:14" x14ac:dyDescent="0.35">
      <c r="A28" s="21">
        <v>25</v>
      </c>
      <c r="B28" s="21" t="s">
        <v>77</v>
      </c>
      <c r="C28" s="22" t="s">
        <v>89</v>
      </c>
      <c r="D28" s="22" t="s">
        <v>183</v>
      </c>
      <c r="E28" s="21" t="s">
        <v>184</v>
      </c>
      <c r="F28" s="21" t="s">
        <v>208</v>
      </c>
      <c r="G28" s="21">
        <v>2016</v>
      </c>
      <c r="H28" s="21"/>
      <c r="I28" s="21"/>
      <c r="J28" s="21" t="s">
        <v>215</v>
      </c>
      <c r="K28" s="45">
        <v>215946</v>
      </c>
      <c r="L28" s="23">
        <v>8.6E-3</v>
      </c>
      <c r="M28" s="62">
        <f t="shared" si="0"/>
        <v>1857.1356000000001</v>
      </c>
      <c r="N28" s="64" t="s">
        <v>1465</v>
      </c>
    </row>
    <row r="29" spans="1:14" x14ac:dyDescent="0.35">
      <c r="A29" s="21">
        <v>26</v>
      </c>
      <c r="B29" s="21" t="s">
        <v>77</v>
      </c>
      <c r="C29" s="22" t="s">
        <v>89</v>
      </c>
      <c r="D29" s="22" t="s">
        <v>179</v>
      </c>
      <c r="E29" s="21" t="s">
        <v>180</v>
      </c>
      <c r="F29" s="21" t="s">
        <v>205</v>
      </c>
      <c r="G29" s="21">
        <v>2021</v>
      </c>
      <c r="H29" s="21"/>
      <c r="I29" s="21"/>
      <c r="J29" s="21" t="s">
        <v>215</v>
      </c>
      <c r="K29" s="45">
        <v>357000</v>
      </c>
      <c r="L29" s="23">
        <v>8.6E-3</v>
      </c>
      <c r="M29" s="62">
        <f t="shared" si="0"/>
        <v>3070.2</v>
      </c>
      <c r="N29" s="64" t="s">
        <v>1465</v>
      </c>
    </row>
    <row r="30" spans="1:14" x14ac:dyDescent="0.35">
      <c r="A30" s="21">
        <v>27</v>
      </c>
      <c r="B30" s="21" t="s">
        <v>77</v>
      </c>
      <c r="C30" s="22" t="s">
        <v>89</v>
      </c>
      <c r="D30" s="22" t="s">
        <v>1363</v>
      </c>
      <c r="E30" s="21" t="s">
        <v>1364</v>
      </c>
      <c r="F30" s="21" t="s">
        <v>1365</v>
      </c>
      <c r="G30" s="21">
        <v>2022</v>
      </c>
      <c r="H30" s="21"/>
      <c r="I30" s="21"/>
      <c r="J30" s="21" t="s">
        <v>83</v>
      </c>
      <c r="K30" s="45">
        <v>95300</v>
      </c>
      <c r="L30" s="23">
        <v>8.6E-3</v>
      </c>
      <c r="M30" s="62">
        <f t="shared" si="0"/>
        <v>819.58</v>
      </c>
      <c r="N30" s="64" t="s">
        <v>1465</v>
      </c>
    </row>
    <row r="31" spans="1:14" x14ac:dyDescent="0.35">
      <c r="A31" s="21">
        <v>28</v>
      </c>
      <c r="B31" s="21" t="s">
        <v>77</v>
      </c>
      <c r="C31" s="22" t="s">
        <v>89</v>
      </c>
      <c r="D31" s="22" t="s">
        <v>183</v>
      </c>
      <c r="E31" s="21" t="s">
        <v>1366</v>
      </c>
      <c r="F31" s="21" t="s">
        <v>1367</v>
      </c>
      <c r="G31" s="21">
        <v>2023</v>
      </c>
      <c r="H31" s="21"/>
      <c r="I31" s="21"/>
      <c r="J31" s="21" t="s">
        <v>215</v>
      </c>
      <c r="K31" s="45">
        <v>510000</v>
      </c>
      <c r="L31" s="23">
        <v>8.6E-3</v>
      </c>
      <c r="M31" s="62">
        <f t="shared" si="0"/>
        <v>4386</v>
      </c>
      <c r="N31" s="64" t="s">
        <v>1465</v>
      </c>
    </row>
    <row r="32" spans="1:14" x14ac:dyDescent="0.35">
      <c r="A32" s="21">
        <v>29</v>
      </c>
      <c r="B32" s="21" t="s">
        <v>77</v>
      </c>
      <c r="C32" s="22" t="s">
        <v>89</v>
      </c>
      <c r="D32" s="22" t="s">
        <v>183</v>
      </c>
      <c r="E32" s="21" t="s">
        <v>1368</v>
      </c>
      <c r="F32" s="21" t="s">
        <v>1369</v>
      </c>
      <c r="G32" s="21">
        <v>2023</v>
      </c>
      <c r="H32" s="21"/>
      <c r="I32" s="21"/>
      <c r="J32" s="21" t="s">
        <v>215</v>
      </c>
      <c r="K32" s="45">
        <v>510000</v>
      </c>
      <c r="L32" s="23">
        <v>8.6E-3</v>
      </c>
      <c r="M32" s="62">
        <f t="shared" si="0"/>
        <v>4386</v>
      </c>
      <c r="N32" s="64" t="s">
        <v>1465</v>
      </c>
    </row>
    <row r="33" spans="1:14" x14ac:dyDescent="0.35">
      <c r="A33" s="21">
        <v>30</v>
      </c>
      <c r="B33" s="21" t="s">
        <v>77</v>
      </c>
      <c r="C33" s="22" t="s">
        <v>89</v>
      </c>
      <c r="D33" s="22" t="s">
        <v>183</v>
      </c>
      <c r="E33" s="21" t="s">
        <v>1370</v>
      </c>
      <c r="F33" s="21" t="s">
        <v>1371</v>
      </c>
      <c r="G33" s="21">
        <v>2023</v>
      </c>
      <c r="H33" s="21"/>
      <c r="I33" s="21"/>
      <c r="J33" s="21" t="s">
        <v>215</v>
      </c>
      <c r="K33" s="45">
        <v>510000</v>
      </c>
      <c r="L33" s="23">
        <v>8.6E-3</v>
      </c>
      <c r="M33" s="62">
        <f t="shared" si="0"/>
        <v>4386</v>
      </c>
      <c r="N33" s="64" t="s">
        <v>1465</v>
      </c>
    </row>
    <row r="34" spans="1:14" x14ac:dyDescent="0.35">
      <c r="A34" s="21">
        <v>31</v>
      </c>
      <c r="B34" s="21" t="s">
        <v>77</v>
      </c>
      <c r="C34" s="22" t="s">
        <v>89</v>
      </c>
      <c r="D34" s="22" t="s">
        <v>183</v>
      </c>
      <c r="E34" s="21" t="s">
        <v>1372</v>
      </c>
      <c r="F34" s="21" t="s">
        <v>1373</v>
      </c>
      <c r="G34" s="21">
        <v>2023</v>
      </c>
      <c r="H34" s="21"/>
      <c r="I34" s="21"/>
      <c r="J34" s="21" t="s">
        <v>215</v>
      </c>
      <c r="K34" s="45">
        <v>510000</v>
      </c>
      <c r="L34" s="23">
        <v>8.6E-3</v>
      </c>
      <c r="M34" s="62">
        <f t="shared" si="0"/>
        <v>4386</v>
      </c>
      <c r="N34" s="64" t="s">
        <v>1465</v>
      </c>
    </row>
    <row r="35" spans="1:14" x14ac:dyDescent="0.35">
      <c r="A35" s="21">
        <v>32</v>
      </c>
      <c r="B35" s="21" t="s">
        <v>77</v>
      </c>
      <c r="C35" s="22" t="s">
        <v>89</v>
      </c>
      <c r="D35" s="22" t="s">
        <v>183</v>
      </c>
      <c r="E35" s="21" t="s">
        <v>1374</v>
      </c>
      <c r="F35" s="21" t="s">
        <v>1375</v>
      </c>
      <c r="G35" s="21">
        <v>2023</v>
      </c>
      <c r="H35" s="21"/>
      <c r="I35" s="21"/>
      <c r="J35" s="21" t="s">
        <v>215</v>
      </c>
      <c r="K35" s="45">
        <v>510000</v>
      </c>
      <c r="L35" s="23">
        <v>8.6E-3</v>
      </c>
      <c r="M35" s="62">
        <f t="shared" si="0"/>
        <v>4386</v>
      </c>
      <c r="N35" s="64" t="s">
        <v>1465</v>
      </c>
    </row>
    <row r="36" spans="1:14" x14ac:dyDescent="0.35">
      <c r="A36" s="21">
        <v>33</v>
      </c>
      <c r="B36" s="21" t="s">
        <v>77</v>
      </c>
      <c r="C36" s="22" t="s">
        <v>89</v>
      </c>
      <c r="D36" s="22" t="s">
        <v>183</v>
      </c>
      <c r="E36" s="21" t="s">
        <v>1376</v>
      </c>
      <c r="F36" s="21" t="s">
        <v>1377</v>
      </c>
      <c r="G36" s="21">
        <v>2023</v>
      </c>
      <c r="H36" s="21"/>
      <c r="I36" s="21"/>
      <c r="J36" s="21" t="s">
        <v>215</v>
      </c>
      <c r="K36" s="45">
        <v>510000</v>
      </c>
      <c r="L36" s="23">
        <v>8.6E-3</v>
      </c>
      <c r="M36" s="62">
        <f t="shared" si="0"/>
        <v>4386</v>
      </c>
      <c r="N36" s="64" t="s">
        <v>1465</v>
      </c>
    </row>
    <row r="37" spans="1:14" x14ac:dyDescent="0.35">
      <c r="A37" s="21">
        <v>34</v>
      </c>
      <c r="B37" s="21" t="s">
        <v>77</v>
      </c>
      <c r="C37" s="22" t="s">
        <v>47</v>
      </c>
      <c r="D37" s="22" t="s">
        <v>48</v>
      </c>
      <c r="E37" s="21" t="s">
        <v>49</v>
      </c>
      <c r="F37" s="21" t="s">
        <v>64</v>
      </c>
      <c r="G37" s="21">
        <v>2016</v>
      </c>
      <c r="H37" s="21"/>
      <c r="I37" s="21"/>
      <c r="J37" s="21" t="s">
        <v>221</v>
      </c>
      <c r="K37" s="45">
        <v>144738</v>
      </c>
      <c r="L37" s="23">
        <v>8.6E-3</v>
      </c>
      <c r="M37" s="62">
        <f t="shared" si="0"/>
        <v>1244.7467999999999</v>
      </c>
      <c r="N37" s="64" t="s">
        <v>1465</v>
      </c>
    </row>
    <row r="38" spans="1:14" x14ac:dyDescent="0.35">
      <c r="A38" s="21">
        <v>35</v>
      </c>
      <c r="B38" s="21" t="s">
        <v>77</v>
      </c>
      <c r="C38" s="22" t="s">
        <v>111</v>
      </c>
      <c r="D38" s="22" t="s">
        <v>112</v>
      </c>
      <c r="E38" s="21" t="s">
        <v>113</v>
      </c>
      <c r="F38" s="21" t="s">
        <v>149</v>
      </c>
      <c r="G38" s="21">
        <v>2021</v>
      </c>
      <c r="H38" s="21"/>
      <c r="I38" s="21"/>
      <c r="J38" s="21" t="s">
        <v>80</v>
      </c>
      <c r="K38" s="45">
        <v>142990</v>
      </c>
      <c r="L38" s="23">
        <v>8.6E-3</v>
      </c>
      <c r="M38" s="62">
        <f t="shared" si="0"/>
        <v>1229.7139999999999</v>
      </c>
      <c r="N38" s="64" t="s">
        <v>1465</v>
      </c>
    </row>
    <row r="39" spans="1:14" x14ac:dyDescent="0.35">
      <c r="A39" s="21">
        <v>36</v>
      </c>
      <c r="B39" s="21" t="s">
        <v>77</v>
      </c>
      <c r="C39" s="22" t="s">
        <v>25</v>
      </c>
      <c r="D39" s="22" t="s">
        <v>38</v>
      </c>
      <c r="E39" s="21" t="s">
        <v>39</v>
      </c>
      <c r="F39" s="21">
        <v>8400041573</v>
      </c>
      <c r="G39" s="21">
        <v>2011</v>
      </c>
      <c r="H39" s="21"/>
      <c r="I39" s="21"/>
      <c r="J39" s="21" t="s">
        <v>221</v>
      </c>
      <c r="K39" s="45">
        <v>80883</v>
      </c>
      <c r="L39" s="23">
        <v>8.6E-3</v>
      </c>
      <c r="M39" s="62">
        <f t="shared" si="0"/>
        <v>695.59379999999999</v>
      </c>
      <c r="N39" s="64" t="s">
        <v>1465</v>
      </c>
    </row>
    <row r="40" spans="1:14" x14ac:dyDescent="0.35">
      <c r="A40" s="21">
        <v>37</v>
      </c>
      <c r="B40" s="21" t="s">
        <v>77</v>
      </c>
      <c r="C40" s="22" t="s">
        <v>25</v>
      </c>
      <c r="D40" s="22" t="s">
        <v>171</v>
      </c>
      <c r="E40" s="21" t="s">
        <v>172</v>
      </c>
      <c r="F40" s="21">
        <v>9110051296</v>
      </c>
      <c r="G40" s="21">
        <v>2012</v>
      </c>
      <c r="H40" s="21"/>
      <c r="I40" s="21"/>
      <c r="J40" s="21" t="s">
        <v>215</v>
      </c>
      <c r="K40" s="45">
        <v>152478</v>
      </c>
      <c r="L40" s="23">
        <v>8.6E-3</v>
      </c>
      <c r="M40" s="62">
        <f t="shared" si="0"/>
        <v>1311.3108</v>
      </c>
      <c r="N40" s="64" t="s">
        <v>1465</v>
      </c>
    </row>
    <row r="41" spans="1:14" x14ac:dyDescent="0.35">
      <c r="A41" s="21">
        <v>38</v>
      </c>
      <c r="B41" s="21" t="s">
        <v>77</v>
      </c>
      <c r="C41" s="22" t="s">
        <v>25</v>
      </c>
      <c r="D41" s="22" t="s">
        <v>187</v>
      </c>
      <c r="E41" s="21" t="s">
        <v>188</v>
      </c>
      <c r="F41" s="21" t="s">
        <v>211</v>
      </c>
      <c r="G41" s="21">
        <v>2013</v>
      </c>
      <c r="H41" s="21"/>
      <c r="I41" s="21"/>
      <c r="J41" s="21" t="s">
        <v>215</v>
      </c>
      <c r="K41" s="45">
        <v>165249</v>
      </c>
      <c r="L41" s="23">
        <v>8.6E-3</v>
      </c>
      <c r="M41" s="62">
        <f t="shared" si="0"/>
        <v>1421.1414</v>
      </c>
      <c r="N41" s="64" t="s">
        <v>1465</v>
      </c>
    </row>
    <row r="42" spans="1:14" x14ac:dyDescent="0.35">
      <c r="A42" s="21">
        <v>39</v>
      </c>
      <c r="B42" s="21" t="s">
        <v>77</v>
      </c>
      <c r="C42" s="22" t="s">
        <v>25</v>
      </c>
      <c r="D42" s="22" t="s">
        <v>42</v>
      </c>
      <c r="E42" s="21" t="s">
        <v>40</v>
      </c>
      <c r="F42" s="21" t="s">
        <v>61</v>
      </c>
      <c r="G42" s="21">
        <v>2014</v>
      </c>
      <c r="H42" s="21"/>
      <c r="I42" s="21"/>
      <c r="J42" s="21" t="s">
        <v>221</v>
      </c>
      <c r="K42" s="45">
        <v>99846</v>
      </c>
      <c r="L42" s="23">
        <v>8.6E-3</v>
      </c>
      <c r="M42" s="62">
        <f t="shared" si="0"/>
        <v>858.67560000000003</v>
      </c>
      <c r="N42" s="64" t="s">
        <v>1465</v>
      </c>
    </row>
    <row r="43" spans="1:14" x14ac:dyDescent="0.35">
      <c r="A43" s="21">
        <v>40</v>
      </c>
      <c r="B43" s="21" t="s">
        <v>77</v>
      </c>
      <c r="C43" s="22" t="s">
        <v>25</v>
      </c>
      <c r="D43" s="22">
        <v>845</v>
      </c>
      <c r="E43" s="21" t="s">
        <v>52</v>
      </c>
      <c r="F43" s="21" t="s">
        <v>66</v>
      </c>
      <c r="G43" s="21">
        <v>2015</v>
      </c>
      <c r="H43" s="21"/>
      <c r="I43" s="21"/>
      <c r="J43" s="21" t="s">
        <v>221</v>
      </c>
      <c r="K43" s="45">
        <v>113778</v>
      </c>
      <c r="L43" s="23">
        <v>8.6E-3</v>
      </c>
      <c r="M43" s="62">
        <f t="shared" si="0"/>
        <v>978.49080000000004</v>
      </c>
      <c r="N43" s="64" t="s">
        <v>1465</v>
      </c>
    </row>
    <row r="44" spans="1:14" x14ac:dyDescent="0.35">
      <c r="A44" s="21">
        <v>41</v>
      </c>
      <c r="B44" s="21" t="s">
        <v>77</v>
      </c>
      <c r="C44" s="22" t="s">
        <v>25</v>
      </c>
      <c r="D44" s="22" t="s">
        <v>29</v>
      </c>
      <c r="E44" s="21" t="s">
        <v>30</v>
      </c>
      <c r="F44" s="21" t="s">
        <v>60</v>
      </c>
      <c r="G44" s="21">
        <v>2015</v>
      </c>
      <c r="H44" s="21"/>
      <c r="I44" s="21"/>
      <c r="J44" s="21" t="s">
        <v>221</v>
      </c>
      <c r="K44" s="45">
        <v>115326</v>
      </c>
      <c r="L44" s="23">
        <v>8.6E-3</v>
      </c>
      <c r="M44" s="62">
        <f t="shared" si="0"/>
        <v>991.80359999999996</v>
      </c>
      <c r="N44" s="64" t="s">
        <v>1465</v>
      </c>
    </row>
    <row r="45" spans="1:14" x14ac:dyDescent="0.35">
      <c r="A45" s="21">
        <v>42</v>
      </c>
      <c r="B45" s="21" t="s">
        <v>77</v>
      </c>
      <c r="C45" s="22" t="s">
        <v>25</v>
      </c>
      <c r="D45" s="22">
        <v>835</v>
      </c>
      <c r="E45" s="21" t="s">
        <v>26</v>
      </c>
      <c r="F45" s="21" t="s">
        <v>59</v>
      </c>
      <c r="G45" s="21">
        <v>2016</v>
      </c>
      <c r="H45" s="21"/>
      <c r="I45" s="21"/>
      <c r="J45" s="21" t="s">
        <v>221</v>
      </c>
      <c r="K45" s="45">
        <v>138236.4</v>
      </c>
      <c r="L45" s="23">
        <v>8.6E-3</v>
      </c>
      <c r="M45" s="62">
        <f t="shared" si="0"/>
        <v>1188.83304</v>
      </c>
      <c r="N45" s="64" t="s">
        <v>1465</v>
      </c>
    </row>
    <row r="46" spans="1:14" x14ac:dyDescent="0.35">
      <c r="A46" s="21">
        <v>43</v>
      </c>
      <c r="B46" s="21" t="s">
        <v>77</v>
      </c>
      <c r="C46" s="22" t="s">
        <v>25</v>
      </c>
      <c r="D46" s="22">
        <v>911</v>
      </c>
      <c r="E46" s="21" t="s">
        <v>170</v>
      </c>
      <c r="F46" s="21" t="s">
        <v>200</v>
      </c>
      <c r="G46" s="21">
        <v>2016</v>
      </c>
      <c r="H46" s="21"/>
      <c r="I46" s="21"/>
      <c r="J46" s="21" t="s">
        <v>215</v>
      </c>
      <c r="K46" s="45">
        <v>207432</v>
      </c>
      <c r="L46" s="23">
        <v>8.6E-3</v>
      </c>
      <c r="M46" s="62">
        <f t="shared" si="0"/>
        <v>1783.9151999999999</v>
      </c>
      <c r="N46" s="64" t="s">
        <v>1465</v>
      </c>
    </row>
    <row r="47" spans="1:14" x14ac:dyDescent="0.35">
      <c r="A47" s="21">
        <v>44</v>
      </c>
      <c r="B47" s="21" t="s">
        <v>77</v>
      </c>
      <c r="C47" s="22" t="s">
        <v>25</v>
      </c>
      <c r="D47" s="22" t="s">
        <v>176</v>
      </c>
      <c r="E47" s="21" t="s">
        <v>177</v>
      </c>
      <c r="F47" s="21" t="s">
        <v>204</v>
      </c>
      <c r="G47" s="21">
        <v>2016</v>
      </c>
      <c r="H47" s="21"/>
      <c r="I47" s="21"/>
      <c r="J47" s="21" t="s">
        <v>215</v>
      </c>
      <c r="K47" s="45">
        <v>194274</v>
      </c>
      <c r="L47" s="23">
        <v>8.6E-3</v>
      </c>
      <c r="M47" s="62">
        <f t="shared" si="0"/>
        <v>1670.7564</v>
      </c>
      <c r="N47" s="64" t="s">
        <v>1465</v>
      </c>
    </row>
    <row r="48" spans="1:14" x14ac:dyDescent="0.35">
      <c r="A48" s="21">
        <v>45</v>
      </c>
      <c r="B48" s="21" t="s">
        <v>77</v>
      </c>
      <c r="C48" s="22" t="s">
        <v>25</v>
      </c>
      <c r="D48" s="22">
        <v>931</v>
      </c>
      <c r="E48" s="21" t="s">
        <v>189</v>
      </c>
      <c r="F48" s="21" t="s">
        <v>212</v>
      </c>
      <c r="G48" s="21">
        <v>2016</v>
      </c>
      <c r="H48" s="21"/>
      <c r="I48" s="21"/>
      <c r="J48" s="21" t="s">
        <v>215</v>
      </c>
      <c r="K48" s="45">
        <v>217726.2</v>
      </c>
      <c r="L48" s="23">
        <v>8.6E-3</v>
      </c>
      <c r="M48" s="62">
        <f t="shared" si="0"/>
        <v>1872.44532</v>
      </c>
      <c r="N48" s="64" t="s">
        <v>1465</v>
      </c>
    </row>
    <row r="49" spans="1:14" x14ac:dyDescent="0.35">
      <c r="A49" s="21">
        <v>46</v>
      </c>
      <c r="B49" s="21" t="s">
        <v>77</v>
      </c>
      <c r="C49" s="22" t="s">
        <v>25</v>
      </c>
      <c r="D49" s="22" t="s">
        <v>156</v>
      </c>
      <c r="E49" s="21" t="s">
        <v>157</v>
      </c>
      <c r="F49" s="21" t="s">
        <v>192</v>
      </c>
      <c r="G49" s="21">
        <v>2020</v>
      </c>
      <c r="H49" s="21"/>
      <c r="I49" s="21"/>
      <c r="J49" s="21" t="s">
        <v>215</v>
      </c>
      <c r="K49" s="45">
        <v>281718.97200000001</v>
      </c>
      <c r="L49" s="23">
        <v>8.6E-3</v>
      </c>
      <c r="M49" s="62">
        <f t="shared" si="0"/>
        <v>2422.7831592000002</v>
      </c>
      <c r="N49" s="64" t="s">
        <v>1465</v>
      </c>
    </row>
    <row r="50" spans="1:14" x14ac:dyDescent="0.35">
      <c r="A50" s="21">
        <v>47</v>
      </c>
      <c r="B50" s="21" t="s">
        <v>77</v>
      </c>
      <c r="C50" s="22" t="s">
        <v>25</v>
      </c>
      <c r="D50" s="22" t="s">
        <v>79</v>
      </c>
      <c r="E50" s="21" t="s">
        <v>84</v>
      </c>
      <c r="F50" s="21" t="s">
        <v>130</v>
      </c>
      <c r="G50" s="21">
        <v>2020</v>
      </c>
      <c r="H50" s="21"/>
      <c r="I50" s="21"/>
      <c r="J50" s="21" t="s">
        <v>221</v>
      </c>
      <c r="K50" s="45">
        <v>176413.17599999998</v>
      </c>
      <c r="L50" s="23">
        <v>8.6E-3</v>
      </c>
      <c r="M50" s="62">
        <f t="shared" si="0"/>
        <v>1517.1533135999998</v>
      </c>
      <c r="N50" s="64" t="s">
        <v>1465</v>
      </c>
    </row>
    <row r="51" spans="1:14" x14ac:dyDescent="0.35">
      <c r="A51" s="21">
        <v>48</v>
      </c>
      <c r="B51" s="21" t="s">
        <v>77</v>
      </c>
      <c r="C51" s="22" t="s">
        <v>25</v>
      </c>
      <c r="D51" s="22" t="s">
        <v>79</v>
      </c>
      <c r="E51" s="21" t="s">
        <v>86</v>
      </c>
      <c r="F51" s="21" t="s">
        <v>131</v>
      </c>
      <c r="G51" s="21">
        <v>2020</v>
      </c>
      <c r="H51" s="21"/>
      <c r="I51" s="21"/>
      <c r="J51" s="21" t="s">
        <v>221</v>
      </c>
      <c r="K51" s="45">
        <v>176413.17599999998</v>
      </c>
      <c r="L51" s="23">
        <v>8.6E-3</v>
      </c>
      <c r="M51" s="62">
        <f t="shared" si="0"/>
        <v>1517.1533135999998</v>
      </c>
      <c r="N51" s="64" t="s">
        <v>1465</v>
      </c>
    </row>
    <row r="52" spans="1:14" x14ac:dyDescent="0.35">
      <c r="A52" s="21">
        <v>49</v>
      </c>
      <c r="B52" s="21" t="s">
        <v>77</v>
      </c>
      <c r="C52" s="22" t="s">
        <v>25</v>
      </c>
      <c r="D52" s="22" t="s">
        <v>158</v>
      </c>
      <c r="E52" s="21" t="s">
        <v>159</v>
      </c>
      <c r="F52" s="21" t="s">
        <v>193</v>
      </c>
      <c r="G52" s="21">
        <v>2020</v>
      </c>
      <c r="H52" s="21"/>
      <c r="I52" s="21"/>
      <c r="J52" s="21" t="s">
        <v>215</v>
      </c>
      <c r="K52" s="45">
        <v>233750.86379999999</v>
      </c>
      <c r="L52" s="23">
        <v>8.6E-3</v>
      </c>
      <c r="M52" s="62">
        <f t="shared" si="0"/>
        <v>2010.25742868</v>
      </c>
      <c r="N52" s="64" t="s">
        <v>1465</v>
      </c>
    </row>
    <row r="53" spans="1:14" x14ac:dyDescent="0.35">
      <c r="A53" s="21">
        <v>50</v>
      </c>
      <c r="B53" s="21" t="s">
        <v>77</v>
      </c>
      <c r="C53" s="22" t="s">
        <v>25</v>
      </c>
      <c r="D53" s="22" t="s">
        <v>79</v>
      </c>
      <c r="E53" s="21" t="s">
        <v>87</v>
      </c>
      <c r="F53" s="21" t="s">
        <v>132</v>
      </c>
      <c r="G53" s="21">
        <v>2020</v>
      </c>
      <c r="H53" s="21"/>
      <c r="I53" s="21"/>
      <c r="J53" s="21" t="s">
        <v>221</v>
      </c>
      <c r="K53" s="45">
        <v>176413.17599999998</v>
      </c>
      <c r="L53" s="23">
        <v>8.6E-3</v>
      </c>
      <c r="M53" s="62">
        <f t="shared" si="0"/>
        <v>1517.1533135999998</v>
      </c>
      <c r="N53" s="64" t="s">
        <v>1465</v>
      </c>
    </row>
    <row r="54" spans="1:14" x14ac:dyDescent="0.35">
      <c r="A54" s="21">
        <v>51</v>
      </c>
      <c r="B54" s="21" t="s">
        <v>77</v>
      </c>
      <c r="C54" s="22" t="s">
        <v>25</v>
      </c>
      <c r="D54" s="22" t="s">
        <v>156</v>
      </c>
      <c r="E54" s="21" t="s">
        <v>160</v>
      </c>
      <c r="F54" s="21" t="s">
        <v>194</v>
      </c>
      <c r="G54" s="21">
        <v>2020</v>
      </c>
      <c r="H54" s="21"/>
      <c r="I54" s="21"/>
      <c r="J54" s="21" t="s">
        <v>215</v>
      </c>
      <c r="K54" s="45">
        <v>281718.97200000001</v>
      </c>
      <c r="L54" s="23">
        <v>8.6E-3</v>
      </c>
      <c r="M54" s="62">
        <f t="shared" si="0"/>
        <v>2422.7831592000002</v>
      </c>
      <c r="N54" s="64" t="s">
        <v>1465</v>
      </c>
    </row>
    <row r="55" spans="1:14" x14ac:dyDescent="0.35">
      <c r="A55" s="21">
        <v>52</v>
      </c>
      <c r="B55" s="21" t="s">
        <v>77</v>
      </c>
      <c r="C55" s="22" t="s">
        <v>25</v>
      </c>
      <c r="D55" s="22">
        <v>855</v>
      </c>
      <c r="E55" s="21" t="s">
        <v>88</v>
      </c>
      <c r="F55" s="21" t="s">
        <v>133</v>
      </c>
      <c r="G55" s="21">
        <v>2020</v>
      </c>
      <c r="H55" s="21"/>
      <c r="I55" s="21"/>
      <c r="J55" s="21" t="s">
        <v>221</v>
      </c>
      <c r="K55" s="45">
        <v>183114.46799999999</v>
      </c>
      <c r="L55" s="23">
        <v>8.6E-3</v>
      </c>
      <c r="M55" s="62">
        <f t="shared" si="0"/>
        <v>1574.7844247999999</v>
      </c>
      <c r="N55" s="64" t="s">
        <v>1465</v>
      </c>
    </row>
    <row r="56" spans="1:14" x14ac:dyDescent="0.35">
      <c r="A56" s="21">
        <v>53</v>
      </c>
      <c r="B56" s="21" t="s">
        <v>77</v>
      </c>
      <c r="C56" s="22" t="s">
        <v>25</v>
      </c>
      <c r="D56" s="22" t="s">
        <v>156</v>
      </c>
      <c r="E56" s="21" t="s">
        <v>163</v>
      </c>
      <c r="F56" s="21" t="s">
        <v>196</v>
      </c>
      <c r="G56" s="21">
        <v>2020</v>
      </c>
      <c r="H56" s="21"/>
      <c r="I56" s="21"/>
      <c r="J56" s="21" t="s">
        <v>215</v>
      </c>
      <c r="K56" s="45">
        <v>281718.97200000001</v>
      </c>
      <c r="L56" s="23">
        <v>8.6E-3</v>
      </c>
      <c r="M56" s="62">
        <f t="shared" si="0"/>
        <v>2422.7831592000002</v>
      </c>
      <c r="N56" s="64" t="s">
        <v>1465</v>
      </c>
    </row>
    <row r="57" spans="1:14" x14ac:dyDescent="0.35">
      <c r="A57" s="21">
        <v>54</v>
      </c>
      <c r="B57" s="21" t="s">
        <v>77</v>
      </c>
      <c r="C57" s="22" t="s">
        <v>25</v>
      </c>
      <c r="D57" s="22" t="s">
        <v>90</v>
      </c>
      <c r="E57" s="21" t="s">
        <v>91</v>
      </c>
      <c r="F57" s="21" t="s">
        <v>134</v>
      </c>
      <c r="G57" s="21">
        <v>2020</v>
      </c>
      <c r="H57" s="21"/>
      <c r="I57" s="21"/>
      <c r="J57" s="21" t="s">
        <v>221</v>
      </c>
      <c r="K57" s="45">
        <v>183114.46799999999</v>
      </c>
      <c r="L57" s="23">
        <v>8.6E-3</v>
      </c>
      <c r="M57" s="62">
        <f t="shared" si="0"/>
        <v>1574.7844247999999</v>
      </c>
      <c r="N57" s="64" t="s">
        <v>1465</v>
      </c>
    </row>
    <row r="58" spans="1:14" x14ac:dyDescent="0.35">
      <c r="A58" s="21">
        <v>55</v>
      </c>
      <c r="B58" s="21" t="s">
        <v>77</v>
      </c>
      <c r="C58" s="22" t="s">
        <v>25</v>
      </c>
      <c r="D58" s="22" t="s">
        <v>79</v>
      </c>
      <c r="E58" s="21" t="s">
        <v>92</v>
      </c>
      <c r="F58" s="21" t="s">
        <v>135</v>
      </c>
      <c r="G58" s="21">
        <v>2020</v>
      </c>
      <c r="H58" s="21"/>
      <c r="I58" s="21"/>
      <c r="J58" s="21" t="s">
        <v>221</v>
      </c>
      <c r="K58" s="45">
        <v>176413.17599999998</v>
      </c>
      <c r="L58" s="23">
        <v>8.6E-3</v>
      </c>
      <c r="M58" s="62">
        <f t="shared" si="0"/>
        <v>1517.1533135999998</v>
      </c>
      <c r="N58" s="64" t="s">
        <v>1465</v>
      </c>
    </row>
    <row r="59" spans="1:14" x14ac:dyDescent="0.35">
      <c r="A59" s="21">
        <v>56</v>
      </c>
      <c r="B59" s="21" t="s">
        <v>77</v>
      </c>
      <c r="C59" s="22" t="s">
        <v>25</v>
      </c>
      <c r="D59" s="22" t="s">
        <v>90</v>
      </c>
      <c r="E59" s="21" t="s">
        <v>93</v>
      </c>
      <c r="F59" s="21" t="s">
        <v>136</v>
      </c>
      <c r="G59" s="21">
        <v>2020</v>
      </c>
      <c r="H59" s="21"/>
      <c r="I59" s="21"/>
      <c r="J59" s="21" t="s">
        <v>221</v>
      </c>
      <c r="K59" s="45">
        <v>183114.46799999999</v>
      </c>
      <c r="L59" s="23">
        <v>8.6E-3</v>
      </c>
      <c r="M59" s="62">
        <f t="shared" si="0"/>
        <v>1574.7844247999999</v>
      </c>
      <c r="N59" s="64" t="s">
        <v>1465</v>
      </c>
    </row>
    <row r="60" spans="1:14" x14ac:dyDescent="0.35">
      <c r="A60" s="21">
        <v>57</v>
      </c>
      <c r="B60" s="21" t="s">
        <v>77</v>
      </c>
      <c r="C60" s="22" t="s">
        <v>25</v>
      </c>
      <c r="D60" s="22">
        <v>855</v>
      </c>
      <c r="E60" s="21" t="s">
        <v>94</v>
      </c>
      <c r="F60" s="21" t="s">
        <v>137</v>
      </c>
      <c r="G60" s="21">
        <v>2020</v>
      </c>
      <c r="H60" s="21"/>
      <c r="I60" s="21"/>
      <c r="J60" s="21" t="s">
        <v>221</v>
      </c>
      <c r="K60" s="45">
        <v>183114.46799999999</v>
      </c>
      <c r="L60" s="23">
        <v>8.6E-3</v>
      </c>
      <c r="M60" s="62">
        <f t="shared" si="0"/>
        <v>1574.7844247999999</v>
      </c>
      <c r="N60" s="64" t="s">
        <v>1465</v>
      </c>
    </row>
    <row r="61" spans="1:14" x14ac:dyDescent="0.35">
      <c r="A61" s="21">
        <v>58</v>
      </c>
      <c r="B61" s="21" t="s">
        <v>77</v>
      </c>
      <c r="C61" s="22" t="s">
        <v>25</v>
      </c>
      <c r="D61" s="22" t="s">
        <v>156</v>
      </c>
      <c r="E61" s="21" t="s">
        <v>173</v>
      </c>
      <c r="F61" s="21" t="s">
        <v>201</v>
      </c>
      <c r="G61" s="21">
        <v>2020</v>
      </c>
      <c r="H61" s="21"/>
      <c r="I61" s="21"/>
      <c r="J61" s="21" t="s">
        <v>215</v>
      </c>
      <c r="K61" s="45">
        <v>281718.97200000001</v>
      </c>
      <c r="L61" s="23">
        <v>8.6E-3</v>
      </c>
      <c r="M61" s="62">
        <f t="shared" si="0"/>
        <v>2422.7831592000002</v>
      </c>
      <c r="N61" s="64" t="s">
        <v>1465</v>
      </c>
    </row>
    <row r="62" spans="1:14" x14ac:dyDescent="0.35">
      <c r="A62" s="21">
        <v>59</v>
      </c>
      <c r="B62" s="21" t="s">
        <v>77</v>
      </c>
      <c r="C62" s="22" t="s">
        <v>25</v>
      </c>
      <c r="D62" s="22" t="s">
        <v>79</v>
      </c>
      <c r="E62" s="21" t="s">
        <v>95</v>
      </c>
      <c r="F62" s="21" t="s">
        <v>138</v>
      </c>
      <c r="G62" s="21">
        <v>2020</v>
      </c>
      <c r="H62" s="21"/>
      <c r="I62" s="21"/>
      <c r="J62" s="21" t="s">
        <v>221</v>
      </c>
      <c r="K62" s="45">
        <v>176413.17599999998</v>
      </c>
      <c r="L62" s="23">
        <v>8.6E-3</v>
      </c>
      <c r="M62" s="62">
        <f t="shared" si="0"/>
        <v>1517.1533135999998</v>
      </c>
      <c r="N62" s="64" t="s">
        <v>1465</v>
      </c>
    </row>
    <row r="63" spans="1:14" x14ac:dyDescent="0.35">
      <c r="A63" s="21">
        <v>60</v>
      </c>
      <c r="B63" s="21" t="s">
        <v>77</v>
      </c>
      <c r="C63" s="22" t="s">
        <v>25</v>
      </c>
      <c r="D63" s="22" t="s">
        <v>158</v>
      </c>
      <c r="E63" s="21" t="s">
        <v>174</v>
      </c>
      <c r="F63" s="21" t="s">
        <v>202</v>
      </c>
      <c r="G63" s="21">
        <v>2020</v>
      </c>
      <c r="H63" s="21"/>
      <c r="I63" s="21"/>
      <c r="J63" s="21" t="s">
        <v>215</v>
      </c>
      <c r="K63" s="45">
        <v>233750.86379999999</v>
      </c>
      <c r="L63" s="23">
        <v>8.6E-3</v>
      </c>
      <c r="M63" s="62">
        <f t="shared" si="0"/>
        <v>2010.25742868</v>
      </c>
      <c r="N63" s="64" t="s">
        <v>1465</v>
      </c>
    </row>
    <row r="64" spans="1:14" x14ac:dyDescent="0.35">
      <c r="A64" s="21">
        <v>61</v>
      </c>
      <c r="B64" s="21" t="s">
        <v>77</v>
      </c>
      <c r="C64" s="22" t="s">
        <v>25</v>
      </c>
      <c r="D64" s="22" t="s">
        <v>79</v>
      </c>
      <c r="E64" s="21" t="s">
        <v>96</v>
      </c>
      <c r="F64" s="21" t="s">
        <v>139</v>
      </c>
      <c r="G64" s="21">
        <v>2020</v>
      </c>
      <c r="H64" s="21"/>
      <c r="I64" s="21"/>
      <c r="J64" s="21" t="s">
        <v>221</v>
      </c>
      <c r="K64" s="45">
        <v>176413.17599999998</v>
      </c>
      <c r="L64" s="23">
        <v>8.6E-3</v>
      </c>
      <c r="M64" s="62">
        <f t="shared" si="0"/>
        <v>1517.1533135999998</v>
      </c>
      <c r="N64" s="64" t="s">
        <v>1465</v>
      </c>
    </row>
    <row r="65" spans="1:14" x14ac:dyDescent="0.35">
      <c r="A65" s="21">
        <v>62</v>
      </c>
      <c r="B65" s="21" t="s">
        <v>77</v>
      </c>
      <c r="C65" s="22" t="s">
        <v>25</v>
      </c>
      <c r="D65" s="22" t="s">
        <v>79</v>
      </c>
      <c r="E65" s="21" t="s">
        <v>98</v>
      </c>
      <c r="F65" s="21" t="s">
        <v>140</v>
      </c>
      <c r="G65" s="21">
        <v>2020</v>
      </c>
      <c r="H65" s="21"/>
      <c r="I65" s="21"/>
      <c r="J65" s="21" t="s">
        <v>221</v>
      </c>
      <c r="K65" s="45">
        <v>176413.17599999998</v>
      </c>
      <c r="L65" s="23">
        <v>8.6E-3</v>
      </c>
      <c r="M65" s="62">
        <f t="shared" si="0"/>
        <v>1517.1533135999998</v>
      </c>
      <c r="N65" s="64" t="s">
        <v>1465</v>
      </c>
    </row>
    <row r="66" spans="1:14" x14ac:dyDescent="0.35">
      <c r="A66" s="21">
        <v>63</v>
      </c>
      <c r="B66" s="21" t="s">
        <v>77</v>
      </c>
      <c r="C66" s="22" t="s">
        <v>25</v>
      </c>
      <c r="D66" s="22" t="s">
        <v>156</v>
      </c>
      <c r="E66" s="21" t="s">
        <v>182</v>
      </c>
      <c r="F66" s="21" t="s">
        <v>207</v>
      </c>
      <c r="G66" s="21">
        <v>2020</v>
      </c>
      <c r="H66" s="21"/>
      <c r="I66" s="21"/>
      <c r="J66" s="21" t="s">
        <v>215</v>
      </c>
      <c r="K66" s="45">
        <v>281718.97200000001</v>
      </c>
      <c r="L66" s="23">
        <v>8.6E-3</v>
      </c>
      <c r="M66" s="62">
        <f t="shared" si="0"/>
        <v>2422.7831592000002</v>
      </c>
      <c r="N66" s="64" t="s">
        <v>1465</v>
      </c>
    </row>
    <row r="67" spans="1:14" x14ac:dyDescent="0.35">
      <c r="A67" s="21">
        <v>64</v>
      </c>
      <c r="B67" s="21" t="s">
        <v>77</v>
      </c>
      <c r="C67" s="22" t="s">
        <v>25</v>
      </c>
      <c r="D67" s="22" t="s">
        <v>158</v>
      </c>
      <c r="E67" s="21" t="s">
        <v>185</v>
      </c>
      <c r="F67" s="21" t="s">
        <v>209</v>
      </c>
      <c r="G67" s="21">
        <v>2020</v>
      </c>
      <c r="H67" s="21"/>
      <c r="I67" s="21"/>
      <c r="J67" s="21" t="s">
        <v>215</v>
      </c>
      <c r="K67" s="45">
        <v>233750.86379999999</v>
      </c>
      <c r="L67" s="23">
        <v>8.6E-3</v>
      </c>
      <c r="M67" s="62">
        <f t="shared" si="0"/>
        <v>2010.25742868</v>
      </c>
      <c r="N67" s="64" t="s">
        <v>1465</v>
      </c>
    </row>
    <row r="68" spans="1:14" x14ac:dyDescent="0.35">
      <c r="A68" s="21">
        <v>65</v>
      </c>
      <c r="B68" s="21" t="s">
        <v>77</v>
      </c>
      <c r="C68" s="22" t="s">
        <v>25</v>
      </c>
      <c r="D68" s="22" t="s">
        <v>90</v>
      </c>
      <c r="E68" s="21" t="s">
        <v>100</v>
      </c>
      <c r="F68" s="21" t="s">
        <v>141</v>
      </c>
      <c r="G68" s="21">
        <v>2020</v>
      </c>
      <c r="H68" s="21"/>
      <c r="I68" s="21"/>
      <c r="J68" s="21" t="s">
        <v>221</v>
      </c>
      <c r="K68" s="45">
        <v>183114.46799999999</v>
      </c>
      <c r="L68" s="23">
        <v>8.6E-3</v>
      </c>
      <c r="M68" s="62">
        <f t="shared" si="0"/>
        <v>1574.7844247999999</v>
      </c>
      <c r="N68" s="64" t="s">
        <v>1465</v>
      </c>
    </row>
    <row r="69" spans="1:14" x14ac:dyDescent="0.35">
      <c r="A69" s="21">
        <v>66</v>
      </c>
      <c r="B69" s="21" t="s">
        <v>77</v>
      </c>
      <c r="C69" s="22" t="s">
        <v>25</v>
      </c>
      <c r="D69" s="22" t="s">
        <v>90</v>
      </c>
      <c r="E69" s="21" t="s">
        <v>104</v>
      </c>
      <c r="F69" s="21" t="s">
        <v>143</v>
      </c>
      <c r="G69" s="21">
        <v>2020</v>
      </c>
      <c r="H69" s="21"/>
      <c r="I69" s="21"/>
      <c r="J69" s="21" t="s">
        <v>221</v>
      </c>
      <c r="K69" s="45">
        <v>183114.46799999999</v>
      </c>
      <c r="L69" s="23">
        <v>8.6E-3</v>
      </c>
      <c r="M69" s="62">
        <f t="shared" ref="M69:M133" si="1">K69*L69</f>
        <v>1574.7844247999999</v>
      </c>
      <c r="N69" s="64" t="s">
        <v>1465</v>
      </c>
    </row>
    <row r="70" spans="1:14" x14ac:dyDescent="0.35">
      <c r="A70" s="21">
        <v>67</v>
      </c>
      <c r="B70" s="21" t="s">
        <v>77</v>
      </c>
      <c r="C70" s="22" t="s">
        <v>25</v>
      </c>
      <c r="D70" s="22">
        <v>855</v>
      </c>
      <c r="E70" s="21" t="s">
        <v>105</v>
      </c>
      <c r="F70" s="21" t="s">
        <v>144</v>
      </c>
      <c r="G70" s="21">
        <v>2020</v>
      </c>
      <c r="H70" s="21"/>
      <c r="I70" s="21"/>
      <c r="J70" s="21" t="s">
        <v>221</v>
      </c>
      <c r="K70" s="45">
        <v>183114.46799999999</v>
      </c>
      <c r="L70" s="23">
        <v>8.6E-3</v>
      </c>
      <c r="M70" s="62">
        <f t="shared" si="1"/>
        <v>1574.7844247999999</v>
      </c>
      <c r="N70" s="64" t="s">
        <v>1465</v>
      </c>
    </row>
    <row r="71" spans="1:14" x14ac:dyDescent="0.35">
      <c r="A71" s="21">
        <v>68</v>
      </c>
      <c r="B71" s="21" t="s">
        <v>77</v>
      </c>
      <c r="C71" s="22" t="s">
        <v>25</v>
      </c>
      <c r="D71" s="22" t="s">
        <v>79</v>
      </c>
      <c r="E71" s="21" t="s">
        <v>106</v>
      </c>
      <c r="F71" s="21" t="s">
        <v>145</v>
      </c>
      <c r="G71" s="21">
        <v>2020</v>
      </c>
      <c r="H71" s="21"/>
      <c r="I71" s="21"/>
      <c r="J71" s="21" t="s">
        <v>221</v>
      </c>
      <c r="K71" s="45">
        <v>176413.17599999998</v>
      </c>
      <c r="L71" s="23">
        <v>8.6E-3</v>
      </c>
      <c r="M71" s="62">
        <f t="shared" si="1"/>
        <v>1517.1533135999998</v>
      </c>
      <c r="N71" s="64" t="s">
        <v>1465</v>
      </c>
    </row>
    <row r="72" spans="1:14" x14ac:dyDescent="0.35">
      <c r="A72" s="21">
        <v>69</v>
      </c>
      <c r="B72" s="21" t="s">
        <v>77</v>
      </c>
      <c r="C72" s="22" t="s">
        <v>25</v>
      </c>
      <c r="D72" s="22" t="s">
        <v>156</v>
      </c>
      <c r="E72" s="21" t="s">
        <v>190</v>
      </c>
      <c r="F72" s="21" t="s">
        <v>213</v>
      </c>
      <c r="G72" s="21">
        <v>2020</v>
      </c>
      <c r="H72" s="21"/>
      <c r="I72" s="21"/>
      <c r="J72" s="21" t="s">
        <v>215</v>
      </c>
      <c r="K72" s="45">
        <v>281718.97200000001</v>
      </c>
      <c r="L72" s="23">
        <v>8.6E-3</v>
      </c>
      <c r="M72" s="62">
        <f t="shared" si="1"/>
        <v>2422.7831592000002</v>
      </c>
      <c r="N72" s="64" t="s">
        <v>1465</v>
      </c>
    </row>
    <row r="73" spans="1:14" x14ac:dyDescent="0.35">
      <c r="A73" s="21">
        <v>70</v>
      </c>
      <c r="B73" s="21" t="s">
        <v>77</v>
      </c>
      <c r="C73" s="22" t="s">
        <v>25</v>
      </c>
      <c r="D73" s="22" t="s">
        <v>156</v>
      </c>
      <c r="E73" s="21" t="s">
        <v>191</v>
      </c>
      <c r="F73" s="21" t="s">
        <v>214</v>
      </c>
      <c r="G73" s="21">
        <v>2020</v>
      </c>
      <c r="H73" s="21"/>
      <c r="I73" s="21"/>
      <c r="J73" s="21" t="s">
        <v>215</v>
      </c>
      <c r="K73" s="45">
        <v>281718.97200000001</v>
      </c>
      <c r="L73" s="23">
        <v>8.6E-3</v>
      </c>
      <c r="M73" s="62">
        <f t="shared" si="1"/>
        <v>2422.7831592000002</v>
      </c>
      <c r="N73" s="64" t="s">
        <v>1465</v>
      </c>
    </row>
    <row r="74" spans="1:14" x14ac:dyDescent="0.35">
      <c r="A74" s="21">
        <v>71</v>
      </c>
      <c r="B74" s="21" t="s">
        <v>77</v>
      </c>
      <c r="C74" s="22" t="s">
        <v>25</v>
      </c>
      <c r="D74" s="22">
        <v>855</v>
      </c>
      <c r="E74" s="21" t="s">
        <v>110</v>
      </c>
      <c r="F74" s="21" t="s">
        <v>148</v>
      </c>
      <c r="G74" s="21">
        <v>2020</v>
      </c>
      <c r="H74" s="21"/>
      <c r="I74" s="21"/>
      <c r="J74" s="21" t="s">
        <v>221</v>
      </c>
      <c r="K74" s="45">
        <v>183114.46799999999</v>
      </c>
      <c r="L74" s="23">
        <v>8.6E-3</v>
      </c>
      <c r="M74" s="62">
        <f t="shared" si="1"/>
        <v>1574.7844247999999</v>
      </c>
      <c r="N74" s="64" t="s">
        <v>1465</v>
      </c>
    </row>
    <row r="75" spans="1:14" x14ac:dyDescent="0.35">
      <c r="A75" s="21">
        <v>72</v>
      </c>
      <c r="B75" s="21" t="s">
        <v>77</v>
      </c>
      <c r="C75" s="22" t="s">
        <v>25</v>
      </c>
      <c r="D75" s="22" t="s">
        <v>1378</v>
      </c>
      <c r="E75" s="21" t="s">
        <v>1379</v>
      </c>
      <c r="F75" s="21" t="s">
        <v>1456</v>
      </c>
      <c r="G75" s="21">
        <v>2023</v>
      </c>
      <c r="H75" s="21"/>
      <c r="I75" s="21"/>
      <c r="J75" s="21" t="s">
        <v>221</v>
      </c>
      <c r="K75" s="45">
        <v>335048</v>
      </c>
      <c r="L75" s="23">
        <v>8.6E-3</v>
      </c>
      <c r="M75" s="62">
        <f t="shared" si="1"/>
        <v>2881.4128000000001</v>
      </c>
      <c r="N75" s="64" t="s">
        <v>1465</v>
      </c>
    </row>
    <row r="76" spans="1:14" x14ac:dyDescent="0.35">
      <c r="A76" s="21"/>
      <c r="B76" s="21" t="s">
        <v>77</v>
      </c>
      <c r="C76" s="22" t="s">
        <v>25</v>
      </c>
      <c r="D76" s="22" t="s">
        <v>1378</v>
      </c>
      <c r="E76" s="21" t="s">
        <v>1458</v>
      </c>
      <c r="F76" s="21" t="s">
        <v>1457</v>
      </c>
      <c r="G76" s="21">
        <v>2023</v>
      </c>
      <c r="H76" s="21"/>
      <c r="I76" s="21"/>
      <c r="J76" s="21" t="s">
        <v>221</v>
      </c>
      <c r="K76" s="45">
        <v>335048</v>
      </c>
      <c r="L76" s="23">
        <v>8.6E-3</v>
      </c>
      <c r="M76" s="62">
        <f t="shared" ref="M76" si="2">K76*L76</f>
        <v>2881.4128000000001</v>
      </c>
      <c r="N76" s="64" t="s">
        <v>1465</v>
      </c>
    </row>
    <row r="77" spans="1:14" x14ac:dyDescent="0.35">
      <c r="A77" s="21">
        <v>73</v>
      </c>
      <c r="B77" s="21" t="s">
        <v>77</v>
      </c>
      <c r="C77" s="22" t="s">
        <v>33</v>
      </c>
      <c r="D77" s="22" t="s">
        <v>35</v>
      </c>
      <c r="E77" s="21" t="s">
        <v>46</v>
      </c>
      <c r="F77" s="21" t="s">
        <v>63</v>
      </c>
      <c r="G77" s="21">
        <v>2013</v>
      </c>
      <c r="H77" s="21"/>
      <c r="I77" s="21"/>
      <c r="J77" s="21" t="s">
        <v>221</v>
      </c>
      <c r="K77" s="45">
        <v>87849</v>
      </c>
      <c r="L77" s="23">
        <v>8.6E-3</v>
      </c>
      <c r="M77" s="62">
        <f t="shared" si="1"/>
        <v>755.50139999999999</v>
      </c>
      <c r="N77" s="64" t="s">
        <v>1465</v>
      </c>
    </row>
    <row r="78" spans="1:14" x14ac:dyDescent="0.35">
      <c r="A78" s="21">
        <v>74</v>
      </c>
      <c r="B78" s="21" t="s">
        <v>77</v>
      </c>
      <c r="C78" s="22" t="s">
        <v>33</v>
      </c>
      <c r="D78" s="22" t="s">
        <v>35</v>
      </c>
      <c r="E78" s="21" t="s">
        <v>50</v>
      </c>
      <c r="F78" s="21" t="s">
        <v>65</v>
      </c>
      <c r="G78" s="21">
        <v>2014</v>
      </c>
      <c r="H78" s="21"/>
      <c r="I78" s="21"/>
      <c r="J78" s="21" t="s">
        <v>221</v>
      </c>
      <c r="K78" s="45">
        <v>109908</v>
      </c>
      <c r="L78" s="23">
        <v>8.6E-3</v>
      </c>
      <c r="M78" s="62">
        <f t="shared" si="1"/>
        <v>945.2088</v>
      </c>
      <c r="N78" s="64" t="s">
        <v>1465</v>
      </c>
    </row>
    <row r="79" spans="1:14" x14ac:dyDescent="0.35">
      <c r="A79" s="21">
        <v>75</v>
      </c>
      <c r="B79" s="21" t="s">
        <v>77</v>
      </c>
      <c r="C79" s="22" t="s">
        <v>33</v>
      </c>
      <c r="D79" s="22" t="s">
        <v>161</v>
      </c>
      <c r="E79" s="21" t="s">
        <v>162</v>
      </c>
      <c r="F79" s="21" t="s">
        <v>195</v>
      </c>
      <c r="G79" s="21">
        <v>2015</v>
      </c>
      <c r="H79" s="21"/>
      <c r="I79" s="21"/>
      <c r="J79" s="21" t="s">
        <v>215</v>
      </c>
      <c r="K79" s="45">
        <v>191178</v>
      </c>
      <c r="L79" s="23">
        <v>8.6E-3</v>
      </c>
      <c r="M79" s="62">
        <f t="shared" si="1"/>
        <v>1644.1307999999999</v>
      </c>
      <c r="N79" s="64" t="s">
        <v>1465</v>
      </c>
    </row>
    <row r="80" spans="1:14" x14ac:dyDescent="0.35">
      <c r="A80" s="21">
        <v>76</v>
      </c>
      <c r="B80" s="21" t="s">
        <v>77</v>
      </c>
      <c r="C80" s="22" t="s">
        <v>33</v>
      </c>
      <c r="D80" s="22" t="s">
        <v>44</v>
      </c>
      <c r="E80" s="21" t="s">
        <v>45</v>
      </c>
      <c r="F80" s="21" t="s">
        <v>62</v>
      </c>
      <c r="G80" s="21">
        <v>2016</v>
      </c>
      <c r="H80" s="21"/>
      <c r="I80" s="21"/>
      <c r="J80" s="21" t="s">
        <v>221</v>
      </c>
      <c r="K80" s="45">
        <v>120744</v>
      </c>
      <c r="L80" s="23">
        <v>8.6E-3</v>
      </c>
      <c r="M80" s="62">
        <f t="shared" si="1"/>
        <v>1038.3984</v>
      </c>
      <c r="N80" s="64" t="s">
        <v>1465</v>
      </c>
    </row>
    <row r="81" spans="1:14" x14ac:dyDescent="0.35">
      <c r="A81" s="21">
        <v>77</v>
      </c>
      <c r="B81" s="21" t="s">
        <v>77</v>
      </c>
      <c r="C81" s="22" t="s">
        <v>31</v>
      </c>
      <c r="D81" s="22" t="s">
        <v>85</v>
      </c>
      <c r="E81" s="21" t="s">
        <v>34</v>
      </c>
      <c r="F81" s="21">
        <v>490020</v>
      </c>
      <c r="G81" s="21">
        <v>2012</v>
      </c>
      <c r="H81" s="21"/>
      <c r="I81" s="21"/>
      <c r="J81" s="21" t="s">
        <v>221</v>
      </c>
      <c r="K81" s="45">
        <v>78793.2</v>
      </c>
      <c r="L81" s="23">
        <v>8.6E-3</v>
      </c>
      <c r="M81" s="62">
        <f t="shared" si="1"/>
        <v>677.62151999999992</v>
      </c>
      <c r="N81" s="64" t="s">
        <v>1465</v>
      </c>
    </row>
    <row r="82" spans="1:14" x14ac:dyDescent="0.35">
      <c r="A82" s="21">
        <v>78</v>
      </c>
      <c r="B82" s="21" t="s">
        <v>77</v>
      </c>
      <c r="C82" s="22" t="s">
        <v>31</v>
      </c>
      <c r="D82" s="22" t="s">
        <v>99</v>
      </c>
      <c r="E82" s="21" t="s">
        <v>32</v>
      </c>
      <c r="F82" s="21">
        <v>540004</v>
      </c>
      <c r="G82" s="21">
        <v>2012</v>
      </c>
      <c r="H82" s="21"/>
      <c r="I82" s="21"/>
      <c r="J82" s="21" t="s">
        <v>221</v>
      </c>
      <c r="K82" s="45">
        <v>81657</v>
      </c>
      <c r="L82" s="23">
        <v>8.6E-3</v>
      </c>
      <c r="M82" s="62">
        <f t="shared" si="1"/>
        <v>702.25019999999995</v>
      </c>
      <c r="N82" s="64" t="s">
        <v>1465</v>
      </c>
    </row>
    <row r="83" spans="1:14" x14ac:dyDescent="0.35">
      <c r="A83" s="21">
        <v>79</v>
      </c>
      <c r="B83" s="21" t="s">
        <v>77</v>
      </c>
      <c r="C83" s="22" t="s">
        <v>31</v>
      </c>
      <c r="D83" s="22" t="s">
        <v>27</v>
      </c>
      <c r="E83" s="21" t="s">
        <v>41</v>
      </c>
      <c r="F83" s="21">
        <v>320452</v>
      </c>
      <c r="G83" s="21">
        <v>2013</v>
      </c>
      <c r="H83" s="21"/>
      <c r="I83" s="21"/>
      <c r="J83" s="21" t="s">
        <v>221</v>
      </c>
      <c r="K83" s="45">
        <v>103716</v>
      </c>
      <c r="L83" s="23">
        <v>8.6E-3</v>
      </c>
      <c r="M83" s="62">
        <f t="shared" si="1"/>
        <v>891.95759999999996</v>
      </c>
      <c r="N83" s="64" t="s">
        <v>1465</v>
      </c>
    </row>
    <row r="84" spans="1:14" x14ac:dyDescent="0.35">
      <c r="A84" s="21">
        <v>80</v>
      </c>
      <c r="B84" s="21" t="s">
        <v>77</v>
      </c>
      <c r="C84" s="22" t="s">
        <v>31</v>
      </c>
      <c r="D84" s="22" t="s">
        <v>168</v>
      </c>
      <c r="E84" s="21" t="s">
        <v>169</v>
      </c>
      <c r="F84" s="21">
        <v>230448</v>
      </c>
      <c r="G84" s="21">
        <v>2013</v>
      </c>
      <c r="H84" s="21"/>
      <c r="I84" s="21"/>
      <c r="J84" s="21" t="s">
        <v>215</v>
      </c>
      <c r="K84" s="45">
        <v>145125</v>
      </c>
      <c r="L84" s="23">
        <v>8.6E-3</v>
      </c>
      <c r="M84" s="62">
        <f t="shared" si="1"/>
        <v>1248.075</v>
      </c>
      <c r="N84" s="64" t="s">
        <v>1465</v>
      </c>
    </row>
    <row r="85" spans="1:14" x14ac:dyDescent="0.35">
      <c r="A85" s="21">
        <v>81</v>
      </c>
      <c r="B85" s="21" t="s">
        <v>77</v>
      </c>
      <c r="C85" s="22" t="s">
        <v>31</v>
      </c>
      <c r="D85" s="22" t="s">
        <v>43</v>
      </c>
      <c r="E85" s="21" t="s">
        <v>51</v>
      </c>
      <c r="F85" s="21">
        <v>530051</v>
      </c>
      <c r="G85" s="21">
        <v>2013</v>
      </c>
      <c r="H85" s="21"/>
      <c r="I85" s="21"/>
      <c r="J85" s="21" t="s">
        <v>221</v>
      </c>
      <c r="K85" s="45">
        <v>85914</v>
      </c>
      <c r="L85" s="23">
        <v>8.6E-3</v>
      </c>
      <c r="M85" s="62">
        <f t="shared" si="1"/>
        <v>738.86040000000003</v>
      </c>
      <c r="N85" s="64" t="s">
        <v>1465</v>
      </c>
    </row>
    <row r="86" spans="1:14" x14ac:dyDescent="0.35">
      <c r="A86" s="21">
        <v>82</v>
      </c>
      <c r="B86" s="21" t="s">
        <v>77</v>
      </c>
      <c r="C86" s="22" t="s">
        <v>31</v>
      </c>
      <c r="D86" s="22" t="s">
        <v>27</v>
      </c>
      <c r="E86" s="21" t="s">
        <v>178</v>
      </c>
      <c r="F86" s="21">
        <v>340013</v>
      </c>
      <c r="G86" s="21">
        <v>2013</v>
      </c>
      <c r="H86" s="21"/>
      <c r="I86" s="21"/>
      <c r="J86" s="21" t="s">
        <v>215</v>
      </c>
      <c r="K86" s="45">
        <v>131580</v>
      </c>
      <c r="L86" s="23">
        <v>8.6E-3</v>
      </c>
      <c r="M86" s="62">
        <f t="shared" si="1"/>
        <v>1131.588</v>
      </c>
      <c r="N86" s="64" t="s">
        <v>1465</v>
      </c>
    </row>
    <row r="87" spans="1:14" x14ac:dyDescent="0.35">
      <c r="A87" s="21">
        <v>83</v>
      </c>
      <c r="B87" s="21" t="s">
        <v>77</v>
      </c>
      <c r="C87" s="22" t="s">
        <v>31</v>
      </c>
      <c r="D87" s="22" t="s">
        <v>27</v>
      </c>
      <c r="E87" s="21" t="s">
        <v>28</v>
      </c>
      <c r="F87" s="21">
        <v>320565</v>
      </c>
      <c r="G87" s="21">
        <v>2014</v>
      </c>
      <c r="H87" s="21"/>
      <c r="I87" s="21"/>
      <c r="J87" s="21" t="s">
        <v>221</v>
      </c>
      <c r="K87" s="45">
        <v>152091</v>
      </c>
      <c r="L87" s="23">
        <v>8.6E-3</v>
      </c>
      <c r="M87" s="62">
        <f t="shared" si="1"/>
        <v>1307.9826</v>
      </c>
      <c r="N87" s="64" t="s">
        <v>1465</v>
      </c>
    </row>
    <row r="88" spans="1:14" x14ac:dyDescent="0.35">
      <c r="A88" s="21">
        <v>84</v>
      </c>
      <c r="B88" s="21" t="s">
        <v>77</v>
      </c>
      <c r="C88" s="22" t="s">
        <v>31</v>
      </c>
      <c r="D88" s="22" t="s">
        <v>166</v>
      </c>
      <c r="E88" s="21" t="s">
        <v>167</v>
      </c>
      <c r="F88" s="21" t="s">
        <v>199</v>
      </c>
      <c r="G88" s="21">
        <v>2016</v>
      </c>
      <c r="H88" s="21"/>
      <c r="I88" s="21"/>
      <c r="J88" s="21" t="s">
        <v>215</v>
      </c>
      <c r="K88" s="45">
        <v>196983</v>
      </c>
      <c r="L88" s="23">
        <v>8.6E-3</v>
      </c>
      <c r="M88" s="62">
        <f t="shared" si="1"/>
        <v>1694.0537999999999</v>
      </c>
      <c r="N88" s="64" t="s">
        <v>1465</v>
      </c>
    </row>
    <row r="89" spans="1:14" x14ac:dyDescent="0.35">
      <c r="A89" s="21">
        <v>85</v>
      </c>
      <c r="B89" s="21" t="s">
        <v>77</v>
      </c>
      <c r="C89" s="22" t="s">
        <v>31</v>
      </c>
      <c r="D89" s="22" t="s">
        <v>53</v>
      </c>
      <c r="E89" s="21" t="s">
        <v>54</v>
      </c>
      <c r="F89" s="21" t="s">
        <v>67</v>
      </c>
      <c r="G89" s="21">
        <v>2016</v>
      </c>
      <c r="H89" s="21"/>
      <c r="I89" s="21"/>
      <c r="J89" s="21" t="s">
        <v>221</v>
      </c>
      <c r="K89" s="45">
        <v>120744</v>
      </c>
      <c r="L89" s="23">
        <v>8.6E-3</v>
      </c>
      <c r="M89" s="62">
        <f t="shared" si="1"/>
        <v>1038.3984</v>
      </c>
      <c r="N89" s="64" t="s">
        <v>1465</v>
      </c>
    </row>
    <row r="90" spans="1:14" x14ac:dyDescent="0.35">
      <c r="A90" s="21">
        <v>86</v>
      </c>
      <c r="B90" s="21" t="s">
        <v>77</v>
      </c>
      <c r="C90" s="22" t="s">
        <v>217</v>
      </c>
      <c r="D90" s="22" t="s">
        <v>97</v>
      </c>
      <c r="E90" s="21" t="s">
        <v>36</v>
      </c>
      <c r="F90" s="21">
        <v>530047</v>
      </c>
      <c r="G90" s="21">
        <v>2013</v>
      </c>
      <c r="H90" s="21"/>
      <c r="I90" s="21"/>
      <c r="J90" s="21" t="s">
        <v>221</v>
      </c>
      <c r="K90" s="45">
        <v>88623</v>
      </c>
      <c r="L90" s="23">
        <v>8.6E-3</v>
      </c>
      <c r="M90" s="62">
        <f t="shared" si="1"/>
        <v>762.15779999999995</v>
      </c>
      <c r="N90" s="64" t="s">
        <v>1465</v>
      </c>
    </row>
    <row r="91" spans="1:14" x14ac:dyDescent="0.35">
      <c r="A91" s="21">
        <v>87</v>
      </c>
      <c r="B91" s="21" t="s">
        <v>77</v>
      </c>
      <c r="C91" s="22" t="s">
        <v>101</v>
      </c>
      <c r="D91" s="22" t="s">
        <v>102</v>
      </c>
      <c r="E91" s="21" t="s">
        <v>216</v>
      </c>
      <c r="F91" s="21" t="s">
        <v>219</v>
      </c>
      <c r="G91" s="21">
        <v>2020</v>
      </c>
      <c r="H91" s="21"/>
      <c r="I91" s="21"/>
      <c r="J91" s="21" t="s">
        <v>221</v>
      </c>
      <c r="K91" s="45">
        <v>157882.93487999999</v>
      </c>
      <c r="L91" s="23">
        <v>8.6E-3</v>
      </c>
      <c r="M91" s="62">
        <f t="shared" si="1"/>
        <v>1357.7932399679999</v>
      </c>
      <c r="N91" s="64" t="s">
        <v>1465</v>
      </c>
    </row>
    <row r="92" spans="1:14" x14ac:dyDescent="0.35">
      <c r="A92" s="21">
        <v>88</v>
      </c>
      <c r="B92" s="21" t="s">
        <v>77</v>
      </c>
      <c r="C92" s="22" t="s">
        <v>101</v>
      </c>
      <c r="D92" s="22" t="s">
        <v>102</v>
      </c>
      <c r="E92" s="21" t="s">
        <v>165</v>
      </c>
      <c r="F92" s="21" t="s">
        <v>198</v>
      </c>
      <c r="G92" s="21">
        <v>2020</v>
      </c>
      <c r="H92" s="21"/>
      <c r="I92" s="21"/>
      <c r="J92" s="21" t="s">
        <v>221</v>
      </c>
      <c r="K92" s="45">
        <v>157882.93487999999</v>
      </c>
      <c r="L92" s="23">
        <v>8.6E-3</v>
      </c>
      <c r="M92" s="62">
        <f t="shared" si="1"/>
        <v>1357.7932399679999</v>
      </c>
      <c r="N92" s="64" t="s">
        <v>1465</v>
      </c>
    </row>
    <row r="93" spans="1:14" x14ac:dyDescent="0.35">
      <c r="A93" s="21">
        <v>89</v>
      </c>
      <c r="B93" s="21" t="s">
        <v>77</v>
      </c>
      <c r="C93" s="22" t="s">
        <v>101</v>
      </c>
      <c r="D93" s="22" t="s">
        <v>108</v>
      </c>
      <c r="E93" s="21" t="s">
        <v>218</v>
      </c>
      <c r="F93" s="21" t="s">
        <v>220</v>
      </c>
      <c r="G93" s="21">
        <v>2021</v>
      </c>
      <c r="H93" s="21"/>
      <c r="I93" s="21"/>
      <c r="J93" s="21" t="s">
        <v>221</v>
      </c>
      <c r="K93" s="45">
        <v>238830</v>
      </c>
      <c r="L93" s="23">
        <v>8.6E-3</v>
      </c>
      <c r="M93" s="62">
        <f t="shared" si="1"/>
        <v>2053.9380000000001</v>
      </c>
      <c r="N93" s="64" t="s">
        <v>1465</v>
      </c>
    </row>
    <row r="94" spans="1:14" x14ac:dyDescent="0.35">
      <c r="A94" s="21">
        <v>90</v>
      </c>
      <c r="B94" s="21" t="s">
        <v>77</v>
      </c>
      <c r="C94" s="22" t="s">
        <v>101</v>
      </c>
      <c r="D94" s="22" t="s">
        <v>102</v>
      </c>
      <c r="E94" s="21" t="s">
        <v>164</v>
      </c>
      <c r="F94" s="21" t="s">
        <v>197</v>
      </c>
      <c r="G94" s="21">
        <v>2021</v>
      </c>
      <c r="H94" s="21"/>
      <c r="I94" s="21"/>
      <c r="J94" s="21" t="s">
        <v>221</v>
      </c>
      <c r="K94" s="45">
        <v>203983.12</v>
      </c>
      <c r="L94" s="23">
        <v>8.6E-3</v>
      </c>
      <c r="M94" s="62">
        <f t="shared" si="1"/>
        <v>1754.2548319999999</v>
      </c>
      <c r="N94" s="64" t="s">
        <v>1465</v>
      </c>
    </row>
    <row r="95" spans="1:14" x14ac:dyDescent="0.35">
      <c r="A95" s="21">
        <v>91</v>
      </c>
      <c r="B95" s="21" t="s">
        <v>77</v>
      </c>
      <c r="C95" s="22" t="s">
        <v>101</v>
      </c>
      <c r="D95" s="22" t="s">
        <v>102</v>
      </c>
      <c r="E95" s="21" t="s">
        <v>175</v>
      </c>
      <c r="F95" s="21" t="s">
        <v>203</v>
      </c>
      <c r="G95" s="21">
        <v>2021</v>
      </c>
      <c r="H95" s="21"/>
      <c r="I95" s="21"/>
      <c r="J95" s="21" t="s">
        <v>221</v>
      </c>
      <c r="K95" s="45">
        <v>203983.12</v>
      </c>
      <c r="L95" s="23">
        <v>8.6E-3</v>
      </c>
      <c r="M95" s="62">
        <f t="shared" si="1"/>
        <v>1754.2548319999999</v>
      </c>
      <c r="N95" s="64" t="s">
        <v>1465</v>
      </c>
    </row>
    <row r="96" spans="1:14" x14ac:dyDescent="0.35">
      <c r="A96" s="21">
        <v>92</v>
      </c>
      <c r="B96" s="21" t="s">
        <v>77</v>
      </c>
      <c r="C96" s="22" t="s">
        <v>101</v>
      </c>
      <c r="D96" s="22" t="s">
        <v>102</v>
      </c>
      <c r="E96" s="21" t="s">
        <v>103</v>
      </c>
      <c r="F96" s="21" t="s">
        <v>142</v>
      </c>
      <c r="G96" s="21">
        <v>2021</v>
      </c>
      <c r="H96" s="21"/>
      <c r="I96" s="21"/>
      <c r="J96" s="21" t="s">
        <v>221</v>
      </c>
      <c r="K96" s="45">
        <v>203983.12</v>
      </c>
      <c r="L96" s="23">
        <v>8.6E-3</v>
      </c>
      <c r="M96" s="62">
        <f t="shared" si="1"/>
        <v>1754.2548319999999</v>
      </c>
      <c r="N96" s="64" t="s">
        <v>1465</v>
      </c>
    </row>
    <row r="97" spans="1:14" x14ac:dyDescent="0.35">
      <c r="A97" s="21">
        <v>93</v>
      </c>
      <c r="B97" s="21" t="s">
        <v>77</v>
      </c>
      <c r="C97" s="22" t="s">
        <v>101</v>
      </c>
      <c r="D97" s="22" t="s">
        <v>102</v>
      </c>
      <c r="E97" s="21" t="s">
        <v>107</v>
      </c>
      <c r="F97" s="21" t="s">
        <v>146</v>
      </c>
      <c r="G97" s="21">
        <v>2021</v>
      </c>
      <c r="H97" s="21"/>
      <c r="I97" s="21"/>
      <c r="J97" s="21" t="s">
        <v>221</v>
      </c>
      <c r="K97" s="45">
        <v>203983.12</v>
      </c>
      <c r="L97" s="23">
        <v>8.6E-3</v>
      </c>
      <c r="M97" s="62">
        <f t="shared" si="1"/>
        <v>1754.2548319999999</v>
      </c>
      <c r="N97" s="64" t="s">
        <v>1465</v>
      </c>
    </row>
    <row r="98" spans="1:14" x14ac:dyDescent="0.35">
      <c r="A98" s="21">
        <v>94</v>
      </c>
      <c r="B98" s="21" t="s">
        <v>77</v>
      </c>
      <c r="C98" s="22" t="s">
        <v>101</v>
      </c>
      <c r="D98" s="22" t="s">
        <v>108</v>
      </c>
      <c r="E98" s="21" t="s">
        <v>109</v>
      </c>
      <c r="F98" s="21" t="s">
        <v>147</v>
      </c>
      <c r="G98" s="21">
        <v>2021</v>
      </c>
      <c r="H98" s="21"/>
      <c r="I98" s="21"/>
      <c r="J98" s="21" t="s">
        <v>221</v>
      </c>
      <c r="K98" s="45">
        <v>238830</v>
      </c>
      <c r="L98" s="23">
        <v>8.6E-3</v>
      </c>
      <c r="M98" s="62">
        <f t="shared" si="1"/>
        <v>2053.9380000000001</v>
      </c>
      <c r="N98" s="64" t="s">
        <v>1465</v>
      </c>
    </row>
    <row r="99" spans="1:14" x14ac:dyDescent="0.35">
      <c r="A99" s="21">
        <v>95</v>
      </c>
      <c r="B99" s="21" t="s">
        <v>77</v>
      </c>
      <c r="C99" s="22" t="s">
        <v>1380</v>
      </c>
      <c r="D99" s="22" t="s">
        <v>1381</v>
      </c>
      <c r="E99" s="21" t="s">
        <v>344</v>
      </c>
      <c r="F99" s="21" t="s">
        <v>1382</v>
      </c>
      <c r="G99" s="21">
        <v>2022</v>
      </c>
      <c r="H99" s="21"/>
      <c r="I99" s="21"/>
      <c r="J99" s="21" t="s">
        <v>260</v>
      </c>
      <c r="K99" s="45">
        <v>41590</v>
      </c>
      <c r="L99" s="23">
        <v>8.6E-3</v>
      </c>
      <c r="M99" s="62">
        <f t="shared" si="1"/>
        <v>357.67399999999998</v>
      </c>
      <c r="N99" s="64" t="s">
        <v>1465</v>
      </c>
    </row>
    <row r="100" spans="1:14" x14ac:dyDescent="0.35">
      <c r="A100" s="21">
        <v>96</v>
      </c>
      <c r="B100" s="21" t="s">
        <v>77</v>
      </c>
      <c r="C100" s="22" t="s">
        <v>121</v>
      </c>
      <c r="D100" s="22" t="s">
        <v>122</v>
      </c>
      <c r="E100" s="21" t="s">
        <v>123</v>
      </c>
      <c r="F100" s="21" t="s">
        <v>150</v>
      </c>
      <c r="G100" s="21">
        <v>2021</v>
      </c>
      <c r="H100" s="21"/>
      <c r="I100" s="21"/>
      <c r="J100" s="21" t="s">
        <v>83</v>
      </c>
      <c r="K100" s="45">
        <v>120000</v>
      </c>
      <c r="L100" s="23">
        <v>8.6E-3</v>
      </c>
      <c r="M100" s="62">
        <f t="shared" si="1"/>
        <v>1032</v>
      </c>
      <c r="N100" s="64" t="s">
        <v>1465</v>
      </c>
    </row>
    <row r="101" spans="1:14" x14ac:dyDescent="0.35">
      <c r="A101" s="21">
        <v>97</v>
      </c>
      <c r="B101" s="21" t="s">
        <v>77</v>
      </c>
      <c r="C101" s="22" t="s">
        <v>121</v>
      </c>
      <c r="D101" s="22" t="s">
        <v>122</v>
      </c>
      <c r="E101" s="21" t="s">
        <v>124</v>
      </c>
      <c r="F101" s="21" t="s">
        <v>151</v>
      </c>
      <c r="G101" s="21">
        <v>2021</v>
      </c>
      <c r="H101" s="21"/>
      <c r="I101" s="21"/>
      <c r="J101" s="21" t="s">
        <v>83</v>
      </c>
      <c r="K101" s="45">
        <v>117500</v>
      </c>
      <c r="L101" s="23">
        <v>8.6E-3</v>
      </c>
      <c r="M101" s="62">
        <f t="shared" si="1"/>
        <v>1010.5</v>
      </c>
      <c r="N101" s="64" t="s">
        <v>1465</v>
      </c>
    </row>
    <row r="102" spans="1:14" x14ac:dyDescent="0.35">
      <c r="A102" s="21">
        <v>98</v>
      </c>
      <c r="B102" s="21" t="s">
        <v>77</v>
      </c>
      <c r="C102" s="22" t="s">
        <v>121</v>
      </c>
      <c r="D102" s="22" t="s">
        <v>122</v>
      </c>
      <c r="E102" s="21" t="s">
        <v>125</v>
      </c>
      <c r="F102" s="21" t="s">
        <v>152</v>
      </c>
      <c r="G102" s="21">
        <v>2021</v>
      </c>
      <c r="H102" s="21"/>
      <c r="I102" s="21"/>
      <c r="J102" s="21" t="s">
        <v>83</v>
      </c>
      <c r="K102" s="45">
        <v>117500</v>
      </c>
      <c r="L102" s="23">
        <v>8.6E-3</v>
      </c>
      <c r="M102" s="62">
        <f t="shared" si="1"/>
        <v>1010.5</v>
      </c>
      <c r="N102" s="64" t="s">
        <v>1465</v>
      </c>
    </row>
    <row r="103" spans="1:14" x14ac:dyDescent="0.35">
      <c r="A103" s="21">
        <v>99</v>
      </c>
      <c r="B103" s="21" t="s">
        <v>77</v>
      </c>
      <c r="C103" s="22" t="s">
        <v>121</v>
      </c>
      <c r="D103" s="22" t="s">
        <v>235</v>
      </c>
      <c r="E103" s="21" t="s">
        <v>236</v>
      </c>
      <c r="F103" s="21" t="s">
        <v>255</v>
      </c>
      <c r="G103" s="21">
        <v>2022</v>
      </c>
      <c r="H103" s="21"/>
      <c r="I103" s="21"/>
      <c r="J103" s="21" t="s">
        <v>83</v>
      </c>
      <c r="K103" s="45">
        <v>120700</v>
      </c>
      <c r="L103" s="23">
        <v>8.6E-3</v>
      </c>
      <c r="M103" s="62">
        <f t="shared" si="1"/>
        <v>1038.02</v>
      </c>
      <c r="N103" s="64" t="s">
        <v>1465</v>
      </c>
    </row>
    <row r="104" spans="1:14" x14ac:dyDescent="0.35">
      <c r="A104" s="21">
        <v>100</v>
      </c>
      <c r="B104" s="21" t="s">
        <v>77</v>
      </c>
      <c r="C104" s="22" t="s">
        <v>121</v>
      </c>
      <c r="D104" s="22" t="s">
        <v>229</v>
      </c>
      <c r="E104" s="21" t="s">
        <v>233</v>
      </c>
      <c r="F104" s="21" t="s">
        <v>253</v>
      </c>
      <c r="G104" s="21">
        <v>2022</v>
      </c>
      <c r="H104" s="21"/>
      <c r="I104" s="21"/>
      <c r="J104" s="21" t="s">
        <v>83</v>
      </c>
      <c r="K104" s="45">
        <v>123000</v>
      </c>
      <c r="L104" s="23">
        <v>8.6E-3</v>
      </c>
      <c r="M104" s="62">
        <f t="shared" si="1"/>
        <v>1057.8</v>
      </c>
      <c r="N104" s="64" t="s">
        <v>1465</v>
      </c>
    </row>
    <row r="105" spans="1:14" x14ac:dyDescent="0.35">
      <c r="A105" s="21">
        <v>101</v>
      </c>
      <c r="B105" s="21" t="s">
        <v>77</v>
      </c>
      <c r="C105" s="22" t="s">
        <v>121</v>
      </c>
      <c r="D105" s="22" t="s">
        <v>237</v>
      </c>
      <c r="E105" s="21" t="s">
        <v>238</v>
      </c>
      <c r="F105" s="21" t="s">
        <v>256</v>
      </c>
      <c r="G105" s="21">
        <v>2022</v>
      </c>
      <c r="H105" s="21"/>
      <c r="I105" s="21"/>
      <c r="J105" s="21" t="s">
        <v>83</v>
      </c>
      <c r="K105" s="45">
        <v>123000</v>
      </c>
      <c r="L105" s="23">
        <v>8.6E-3</v>
      </c>
      <c r="M105" s="62">
        <f t="shared" si="1"/>
        <v>1057.8</v>
      </c>
      <c r="N105" s="64" t="s">
        <v>1465</v>
      </c>
    </row>
    <row r="106" spans="1:14" x14ac:dyDescent="0.35">
      <c r="A106" s="21">
        <v>102</v>
      </c>
      <c r="B106" s="21" t="s">
        <v>77</v>
      </c>
      <c r="C106" s="22" t="s">
        <v>121</v>
      </c>
      <c r="D106" s="22" t="s">
        <v>237</v>
      </c>
      <c r="E106" s="21" t="s">
        <v>240</v>
      </c>
      <c r="F106" s="21" t="s">
        <v>258</v>
      </c>
      <c r="G106" s="21">
        <v>2022</v>
      </c>
      <c r="H106" s="21"/>
      <c r="I106" s="21"/>
      <c r="J106" s="21" t="s">
        <v>83</v>
      </c>
      <c r="K106" s="45">
        <v>112900</v>
      </c>
      <c r="L106" s="23">
        <v>8.6E-3</v>
      </c>
      <c r="M106" s="62">
        <f t="shared" si="1"/>
        <v>970.94</v>
      </c>
      <c r="N106" s="64" t="s">
        <v>1465</v>
      </c>
    </row>
    <row r="107" spans="1:14" x14ac:dyDescent="0.35">
      <c r="A107" s="21">
        <v>103</v>
      </c>
      <c r="B107" s="21" t="s">
        <v>77</v>
      </c>
      <c r="C107" s="22" t="s">
        <v>121</v>
      </c>
      <c r="D107" s="22" t="s">
        <v>229</v>
      </c>
      <c r="E107" s="21" t="s">
        <v>232</v>
      </c>
      <c r="F107" s="21" t="s">
        <v>252</v>
      </c>
      <c r="G107" s="21">
        <v>2022</v>
      </c>
      <c r="H107" s="21"/>
      <c r="I107" s="21"/>
      <c r="J107" s="21" t="s">
        <v>83</v>
      </c>
      <c r="K107" s="45">
        <v>130200</v>
      </c>
      <c r="L107" s="23">
        <v>8.6E-3</v>
      </c>
      <c r="M107" s="62">
        <f t="shared" si="1"/>
        <v>1119.72</v>
      </c>
      <c r="N107" s="64" t="s">
        <v>1465</v>
      </c>
    </row>
    <row r="108" spans="1:14" x14ac:dyDescent="0.35">
      <c r="A108" s="21">
        <v>104</v>
      </c>
      <c r="B108" s="21" t="s">
        <v>77</v>
      </c>
      <c r="C108" s="22" t="s">
        <v>121</v>
      </c>
      <c r="D108" s="22" t="s">
        <v>229</v>
      </c>
      <c r="E108" s="21" t="s">
        <v>234</v>
      </c>
      <c r="F108" s="21" t="s">
        <v>254</v>
      </c>
      <c r="G108" s="21">
        <v>2022</v>
      </c>
      <c r="H108" s="21"/>
      <c r="I108" s="21"/>
      <c r="J108" s="21" t="s">
        <v>83</v>
      </c>
      <c r="K108" s="45">
        <v>123000</v>
      </c>
      <c r="L108" s="23">
        <v>8.6E-3</v>
      </c>
      <c r="M108" s="62">
        <f t="shared" si="1"/>
        <v>1057.8</v>
      </c>
      <c r="N108" s="64" t="s">
        <v>1465</v>
      </c>
    </row>
    <row r="109" spans="1:14" x14ac:dyDescent="0.35">
      <c r="A109" s="21">
        <v>105</v>
      </c>
      <c r="B109" s="21" t="s">
        <v>77</v>
      </c>
      <c r="C109" s="22" t="s">
        <v>121</v>
      </c>
      <c r="D109" s="22" t="s">
        <v>229</v>
      </c>
      <c r="E109" s="21" t="s">
        <v>231</v>
      </c>
      <c r="F109" s="21" t="s">
        <v>251</v>
      </c>
      <c r="G109" s="21">
        <v>2022</v>
      </c>
      <c r="H109" s="21"/>
      <c r="I109" s="21"/>
      <c r="J109" s="21" t="s">
        <v>83</v>
      </c>
      <c r="K109" s="45">
        <v>123000</v>
      </c>
      <c r="L109" s="23">
        <v>8.6E-3</v>
      </c>
      <c r="M109" s="62">
        <f t="shared" si="1"/>
        <v>1057.8</v>
      </c>
      <c r="N109" s="64" t="s">
        <v>1465</v>
      </c>
    </row>
    <row r="110" spans="1:14" x14ac:dyDescent="0.35">
      <c r="A110" s="21">
        <v>106</v>
      </c>
      <c r="B110" s="21" t="s">
        <v>77</v>
      </c>
      <c r="C110" s="22" t="s">
        <v>121</v>
      </c>
      <c r="D110" s="22" t="s">
        <v>229</v>
      </c>
      <c r="E110" s="21" t="s">
        <v>230</v>
      </c>
      <c r="F110" s="21" t="s">
        <v>250</v>
      </c>
      <c r="G110" s="21">
        <v>2022</v>
      </c>
      <c r="H110" s="21"/>
      <c r="I110" s="21"/>
      <c r="J110" s="21" t="s">
        <v>83</v>
      </c>
      <c r="K110" s="45">
        <v>123000</v>
      </c>
      <c r="L110" s="23">
        <v>8.6E-3</v>
      </c>
      <c r="M110" s="62">
        <f t="shared" si="1"/>
        <v>1057.8</v>
      </c>
      <c r="N110" s="64" t="s">
        <v>1465</v>
      </c>
    </row>
    <row r="111" spans="1:14" x14ac:dyDescent="0.35">
      <c r="A111" s="21">
        <v>107</v>
      </c>
      <c r="B111" s="21" t="s">
        <v>77</v>
      </c>
      <c r="C111" s="22" t="s">
        <v>121</v>
      </c>
      <c r="D111" s="22" t="s">
        <v>229</v>
      </c>
      <c r="E111" s="21" t="s">
        <v>239</v>
      </c>
      <c r="F111" s="21" t="s">
        <v>257</v>
      </c>
      <c r="G111" s="21">
        <v>2022</v>
      </c>
      <c r="H111" s="21"/>
      <c r="I111" s="21"/>
      <c r="J111" s="21" t="s">
        <v>83</v>
      </c>
      <c r="K111" s="45">
        <v>130200</v>
      </c>
      <c r="L111" s="23">
        <v>8.6E-3</v>
      </c>
      <c r="M111" s="62">
        <f t="shared" si="1"/>
        <v>1119.72</v>
      </c>
      <c r="N111" s="64" t="s">
        <v>1465</v>
      </c>
    </row>
    <row r="112" spans="1:14" x14ac:dyDescent="0.35">
      <c r="A112" s="21">
        <v>108</v>
      </c>
      <c r="B112" s="21" t="s">
        <v>77</v>
      </c>
      <c r="C112" s="22" t="s">
        <v>121</v>
      </c>
      <c r="D112" s="22" t="s">
        <v>1383</v>
      </c>
      <c r="E112" s="21" t="s">
        <v>1384</v>
      </c>
      <c r="F112" s="21" t="s">
        <v>1385</v>
      </c>
      <c r="G112" s="21">
        <v>2023</v>
      </c>
      <c r="H112" s="21"/>
      <c r="I112" s="21"/>
      <c r="J112" s="21" t="s">
        <v>83</v>
      </c>
      <c r="K112" s="45">
        <v>132600</v>
      </c>
      <c r="L112" s="23">
        <v>8.6E-3</v>
      </c>
      <c r="M112" s="62">
        <f t="shared" si="1"/>
        <v>1140.3599999999999</v>
      </c>
      <c r="N112" s="64" t="s">
        <v>1465</v>
      </c>
    </row>
    <row r="113" spans="1:14" x14ac:dyDescent="0.35">
      <c r="A113" s="21">
        <v>109</v>
      </c>
      <c r="B113" s="21" t="s">
        <v>77</v>
      </c>
      <c r="C113" s="22" t="s">
        <v>121</v>
      </c>
      <c r="D113" s="22" t="s">
        <v>1386</v>
      </c>
      <c r="E113" s="21" t="s">
        <v>1387</v>
      </c>
      <c r="F113" s="21" t="s">
        <v>1388</v>
      </c>
      <c r="G113" s="21">
        <v>2023</v>
      </c>
      <c r="H113" s="21"/>
      <c r="I113" s="21"/>
      <c r="J113" s="21" t="s">
        <v>83</v>
      </c>
      <c r="K113" s="45">
        <v>137500</v>
      </c>
      <c r="L113" s="23">
        <v>8.6E-3</v>
      </c>
      <c r="M113" s="62">
        <f t="shared" si="1"/>
        <v>1182.5</v>
      </c>
      <c r="N113" s="64" t="s">
        <v>1465</v>
      </c>
    </row>
    <row r="114" spans="1:14" x14ac:dyDescent="0.35">
      <c r="A114" s="21">
        <v>110</v>
      </c>
      <c r="B114" s="21" t="s">
        <v>77</v>
      </c>
      <c r="C114" s="22" t="s">
        <v>121</v>
      </c>
      <c r="D114" s="22" t="s">
        <v>1386</v>
      </c>
      <c r="E114" s="21" t="s">
        <v>1389</v>
      </c>
      <c r="F114" s="21" t="s">
        <v>1390</v>
      </c>
      <c r="G114" s="21">
        <v>2023</v>
      </c>
      <c r="H114" s="21"/>
      <c r="I114" s="21"/>
      <c r="J114" s="21" t="s">
        <v>83</v>
      </c>
      <c r="K114" s="45">
        <v>137500</v>
      </c>
      <c r="L114" s="23">
        <v>8.6E-3</v>
      </c>
      <c r="M114" s="62">
        <f t="shared" si="1"/>
        <v>1182.5</v>
      </c>
      <c r="N114" s="64" t="s">
        <v>1465</v>
      </c>
    </row>
    <row r="115" spans="1:14" x14ac:dyDescent="0.35">
      <c r="A115" s="21">
        <v>111</v>
      </c>
      <c r="B115" s="21" t="s">
        <v>77</v>
      </c>
      <c r="C115" s="22" t="s">
        <v>121</v>
      </c>
      <c r="D115" s="22" t="s">
        <v>1386</v>
      </c>
      <c r="E115" s="21" t="s">
        <v>1391</v>
      </c>
      <c r="F115" s="21" t="s">
        <v>1392</v>
      </c>
      <c r="G115" s="21">
        <v>2023</v>
      </c>
      <c r="H115" s="21"/>
      <c r="I115" s="21"/>
      <c r="J115" s="21" t="s">
        <v>83</v>
      </c>
      <c r="K115" s="45">
        <v>148400</v>
      </c>
      <c r="L115" s="23">
        <v>8.6E-3</v>
      </c>
      <c r="M115" s="62">
        <f t="shared" si="1"/>
        <v>1276.24</v>
      </c>
      <c r="N115" s="64" t="s">
        <v>1465</v>
      </c>
    </row>
    <row r="116" spans="1:14" x14ac:dyDescent="0.35">
      <c r="A116" s="21">
        <v>112</v>
      </c>
      <c r="B116" s="21" t="s">
        <v>77</v>
      </c>
      <c r="C116" s="22" t="s">
        <v>121</v>
      </c>
      <c r="D116" s="22" t="s">
        <v>1386</v>
      </c>
      <c r="E116" s="21" t="s">
        <v>1393</v>
      </c>
      <c r="F116" s="21" t="s">
        <v>1394</v>
      </c>
      <c r="G116" s="21">
        <v>2023</v>
      </c>
      <c r="H116" s="21"/>
      <c r="I116" s="21"/>
      <c r="J116" s="21" t="s">
        <v>83</v>
      </c>
      <c r="K116" s="45">
        <v>148400</v>
      </c>
      <c r="L116" s="23">
        <v>8.6E-3</v>
      </c>
      <c r="M116" s="62">
        <f t="shared" si="1"/>
        <v>1276.24</v>
      </c>
      <c r="N116" s="64" t="s">
        <v>1465</v>
      </c>
    </row>
    <row r="117" spans="1:14" x14ac:dyDescent="0.35">
      <c r="A117" s="21">
        <v>113</v>
      </c>
      <c r="B117" s="21" t="s">
        <v>77</v>
      </c>
      <c r="C117" s="22" t="s">
        <v>121</v>
      </c>
      <c r="D117" s="22" t="s">
        <v>235</v>
      </c>
      <c r="E117" s="21" t="s">
        <v>1395</v>
      </c>
      <c r="F117" s="21" t="s">
        <v>1396</v>
      </c>
      <c r="G117" s="21">
        <v>2023</v>
      </c>
      <c r="H117" s="21"/>
      <c r="I117" s="21"/>
      <c r="J117" s="21" t="s">
        <v>83</v>
      </c>
      <c r="K117" s="45">
        <v>137500</v>
      </c>
      <c r="L117" s="23">
        <v>8.6E-3</v>
      </c>
      <c r="M117" s="62">
        <f t="shared" si="1"/>
        <v>1182.5</v>
      </c>
      <c r="N117" s="64" t="s">
        <v>1465</v>
      </c>
    </row>
    <row r="118" spans="1:14" x14ac:dyDescent="0.35">
      <c r="A118" s="21">
        <v>114</v>
      </c>
      <c r="B118" s="21" t="s">
        <v>77</v>
      </c>
      <c r="C118" s="22" t="s">
        <v>121</v>
      </c>
      <c r="D118" s="22" t="s">
        <v>1386</v>
      </c>
      <c r="E118" s="21" t="s">
        <v>1397</v>
      </c>
      <c r="F118" s="21" t="s">
        <v>1398</v>
      </c>
      <c r="G118" s="21">
        <v>2023</v>
      </c>
      <c r="H118" s="21"/>
      <c r="I118" s="21"/>
      <c r="J118" s="21" t="s">
        <v>83</v>
      </c>
      <c r="K118" s="45">
        <v>141500</v>
      </c>
      <c r="L118" s="23">
        <v>8.6E-3</v>
      </c>
      <c r="M118" s="62">
        <f t="shared" si="1"/>
        <v>1216.9000000000001</v>
      </c>
      <c r="N118" s="64" t="s">
        <v>1465</v>
      </c>
    </row>
    <row r="119" spans="1:14" x14ac:dyDescent="0.35">
      <c r="A119" s="21">
        <v>115</v>
      </c>
      <c r="B119" s="21" t="s">
        <v>77</v>
      </c>
      <c r="C119" s="22" t="s">
        <v>126</v>
      </c>
      <c r="D119" s="22" t="s">
        <v>127</v>
      </c>
      <c r="E119" s="21" t="s">
        <v>128</v>
      </c>
      <c r="F119" s="21" t="s">
        <v>153</v>
      </c>
      <c r="G119" s="21">
        <v>2021</v>
      </c>
      <c r="H119" s="21"/>
      <c r="I119" s="21"/>
      <c r="J119" s="21" t="s">
        <v>82</v>
      </c>
      <c r="K119" s="45">
        <v>17000</v>
      </c>
      <c r="L119" s="23">
        <v>8.6E-3</v>
      </c>
      <c r="M119" s="62">
        <f t="shared" si="1"/>
        <v>146.19999999999999</v>
      </c>
      <c r="N119" s="64" t="s">
        <v>1465</v>
      </c>
    </row>
    <row r="120" spans="1:14" x14ac:dyDescent="0.35">
      <c r="A120" s="21">
        <v>116</v>
      </c>
      <c r="B120" s="21" t="s">
        <v>77</v>
      </c>
      <c r="C120" s="22" t="s">
        <v>126</v>
      </c>
      <c r="D120" s="22" t="s">
        <v>127</v>
      </c>
      <c r="E120" s="21" t="s">
        <v>129</v>
      </c>
      <c r="F120" s="21" t="s">
        <v>154</v>
      </c>
      <c r="G120" s="21">
        <v>2021</v>
      </c>
      <c r="H120" s="21"/>
      <c r="I120" s="21"/>
      <c r="J120" s="21" t="s">
        <v>82</v>
      </c>
      <c r="K120" s="45">
        <v>17000</v>
      </c>
      <c r="L120" s="23">
        <v>8.6E-3</v>
      </c>
      <c r="M120" s="62">
        <f t="shared" si="1"/>
        <v>146.19999999999999</v>
      </c>
      <c r="N120" s="64" t="s">
        <v>1465</v>
      </c>
    </row>
    <row r="121" spans="1:14" x14ac:dyDescent="0.35">
      <c r="A121" s="21">
        <v>117</v>
      </c>
      <c r="B121" s="21" t="s">
        <v>77</v>
      </c>
      <c r="C121" s="22" t="s">
        <v>126</v>
      </c>
      <c r="D121" s="22" t="s">
        <v>1401</v>
      </c>
      <c r="E121" s="21" t="s">
        <v>1412</v>
      </c>
      <c r="F121" s="21" t="s">
        <v>1413</v>
      </c>
      <c r="G121" s="21">
        <v>2023</v>
      </c>
      <c r="H121" s="21"/>
      <c r="I121" s="21"/>
      <c r="J121" s="21" t="s">
        <v>1428</v>
      </c>
      <c r="K121" s="45">
        <v>21190</v>
      </c>
      <c r="L121" s="23">
        <v>8.6E-3</v>
      </c>
      <c r="M121" s="62">
        <f t="shared" si="1"/>
        <v>182.23400000000001</v>
      </c>
      <c r="N121" s="64" t="s">
        <v>1465</v>
      </c>
    </row>
    <row r="122" spans="1:14" x14ac:dyDescent="0.35">
      <c r="A122" s="21">
        <v>118</v>
      </c>
      <c r="B122" s="21" t="s">
        <v>77</v>
      </c>
      <c r="C122" s="22" t="s">
        <v>126</v>
      </c>
      <c r="D122" s="22" t="s">
        <v>1401</v>
      </c>
      <c r="E122" s="21" t="s">
        <v>1404</v>
      </c>
      <c r="F122" s="21" t="s">
        <v>1405</v>
      </c>
      <c r="G122" s="21">
        <v>2023</v>
      </c>
      <c r="H122" s="21"/>
      <c r="I122" s="21"/>
      <c r="J122" s="21" t="s">
        <v>1428</v>
      </c>
      <c r="K122" s="45">
        <v>21190</v>
      </c>
      <c r="L122" s="23">
        <v>8.6E-3</v>
      </c>
      <c r="M122" s="62">
        <f t="shared" si="1"/>
        <v>182.23400000000001</v>
      </c>
      <c r="N122" s="64" t="s">
        <v>1465</v>
      </c>
    </row>
    <row r="123" spans="1:14" x14ac:dyDescent="0.35">
      <c r="A123" s="21">
        <v>119</v>
      </c>
      <c r="B123" s="21" t="s">
        <v>77</v>
      </c>
      <c r="C123" s="22" t="s">
        <v>126</v>
      </c>
      <c r="D123" s="22" t="s">
        <v>1401</v>
      </c>
      <c r="E123" s="21" t="s">
        <v>1410</v>
      </c>
      <c r="F123" s="21" t="s">
        <v>1411</v>
      </c>
      <c r="G123" s="21">
        <v>2023</v>
      </c>
      <c r="H123" s="21"/>
      <c r="I123" s="21"/>
      <c r="J123" s="21" t="s">
        <v>1428</v>
      </c>
      <c r="K123" s="45">
        <v>21190</v>
      </c>
      <c r="L123" s="23">
        <v>8.6E-3</v>
      </c>
      <c r="M123" s="62">
        <f t="shared" si="1"/>
        <v>182.23400000000001</v>
      </c>
      <c r="N123" s="64" t="s">
        <v>1465</v>
      </c>
    </row>
    <row r="124" spans="1:14" x14ac:dyDescent="0.35">
      <c r="A124" s="21">
        <v>120</v>
      </c>
      <c r="B124" s="21" t="s">
        <v>77</v>
      </c>
      <c r="C124" s="22" t="s">
        <v>126</v>
      </c>
      <c r="D124" s="22" t="s">
        <v>1401</v>
      </c>
      <c r="E124" s="21" t="s">
        <v>1426</v>
      </c>
      <c r="F124" s="21" t="s">
        <v>1427</v>
      </c>
      <c r="G124" s="21">
        <v>2023</v>
      </c>
      <c r="H124" s="21"/>
      <c r="I124" s="21"/>
      <c r="J124" s="21" t="s">
        <v>1428</v>
      </c>
      <c r="K124" s="45">
        <v>21190</v>
      </c>
      <c r="L124" s="23">
        <v>8.6E-3</v>
      </c>
      <c r="M124" s="62">
        <f t="shared" si="1"/>
        <v>182.23400000000001</v>
      </c>
      <c r="N124" s="64" t="s">
        <v>1465</v>
      </c>
    </row>
    <row r="125" spans="1:14" x14ac:dyDescent="0.35">
      <c r="A125" s="21">
        <v>121</v>
      </c>
      <c r="B125" s="21" t="s">
        <v>77</v>
      </c>
      <c r="C125" s="22" t="s">
        <v>126</v>
      </c>
      <c r="D125" s="22" t="s">
        <v>1401</v>
      </c>
      <c r="E125" s="21" t="s">
        <v>1424</v>
      </c>
      <c r="F125" s="21" t="s">
        <v>1425</v>
      </c>
      <c r="G125" s="21">
        <v>2023</v>
      </c>
      <c r="H125" s="21"/>
      <c r="I125" s="21"/>
      <c r="J125" s="21" t="s">
        <v>1428</v>
      </c>
      <c r="K125" s="45">
        <v>21190</v>
      </c>
      <c r="L125" s="23">
        <v>8.6E-3</v>
      </c>
      <c r="M125" s="62">
        <f t="shared" si="1"/>
        <v>182.23400000000001</v>
      </c>
      <c r="N125" s="64" t="s">
        <v>1465</v>
      </c>
    </row>
    <row r="126" spans="1:14" x14ac:dyDescent="0.35">
      <c r="A126" s="21">
        <v>122</v>
      </c>
      <c r="B126" s="21" t="s">
        <v>77</v>
      </c>
      <c r="C126" s="22" t="s">
        <v>126</v>
      </c>
      <c r="D126" s="22" t="s">
        <v>1401</v>
      </c>
      <c r="E126" s="21" t="s">
        <v>1422</v>
      </c>
      <c r="F126" s="21" t="s">
        <v>1423</v>
      </c>
      <c r="G126" s="21">
        <v>2023</v>
      </c>
      <c r="H126" s="21"/>
      <c r="I126" s="21"/>
      <c r="J126" s="21" t="s">
        <v>1428</v>
      </c>
      <c r="K126" s="45">
        <v>21190</v>
      </c>
      <c r="L126" s="23">
        <v>8.6E-3</v>
      </c>
      <c r="M126" s="62">
        <f t="shared" si="1"/>
        <v>182.23400000000001</v>
      </c>
      <c r="N126" s="64" t="s">
        <v>1465</v>
      </c>
    </row>
    <row r="127" spans="1:14" x14ac:dyDescent="0.35">
      <c r="A127" s="21">
        <v>123</v>
      </c>
      <c r="B127" s="21" t="s">
        <v>77</v>
      </c>
      <c r="C127" s="22" t="s">
        <v>126</v>
      </c>
      <c r="D127" s="22" t="s">
        <v>1401</v>
      </c>
      <c r="E127" s="21" t="s">
        <v>1418</v>
      </c>
      <c r="F127" s="21" t="s">
        <v>1419</v>
      </c>
      <c r="G127" s="21">
        <v>2023</v>
      </c>
      <c r="H127" s="21"/>
      <c r="I127" s="21"/>
      <c r="J127" s="21" t="s">
        <v>1428</v>
      </c>
      <c r="K127" s="45">
        <v>21190</v>
      </c>
      <c r="L127" s="23">
        <v>8.6E-3</v>
      </c>
      <c r="M127" s="62">
        <f t="shared" si="1"/>
        <v>182.23400000000001</v>
      </c>
      <c r="N127" s="64" t="s">
        <v>1465</v>
      </c>
    </row>
    <row r="128" spans="1:14" x14ac:dyDescent="0.35">
      <c r="A128" s="21">
        <v>124</v>
      </c>
      <c r="B128" s="21" t="s">
        <v>77</v>
      </c>
      <c r="C128" s="22" t="s">
        <v>126</v>
      </c>
      <c r="D128" s="22" t="s">
        <v>1401</v>
      </c>
      <c r="E128" s="21" t="s">
        <v>1420</v>
      </c>
      <c r="F128" s="21" t="s">
        <v>1421</v>
      </c>
      <c r="G128" s="21">
        <v>2023</v>
      </c>
      <c r="H128" s="21"/>
      <c r="I128" s="21"/>
      <c r="J128" s="21" t="s">
        <v>1428</v>
      </c>
      <c r="K128" s="45">
        <v>21190</v>
      </c>
      <c r="L128" s="23">
        <v>8.6E-3</v>
      </c>
      <c r="M128" s="62">
        <f t="shared" si="1"/>
        <v>182.23400000000001</v>
      </c>
      <c r="N128" s="64" t="s">
        <v>1465</v>
      </c>
    </row>
    <row r="129" spans="1:14" x14ac:dyDescent="0.35">
      <c r="A129" s="21">
        <v>125</v>
      </c>
      <c r="B129" s="21" t="s">
        <v>77</v>
      </c>
      <c r="C129" s="22" t="s">
        <v>126</v>
      </c>
      <c r="D129" s="22" t="s">
        <v>1401</v>
      </c>
      <c r="E129" s="21" t="s">
        <v>1416</v>
      </c>
      <c r="F129" s="21" t="s">
        <v>1417</v>
      </c>
      <c r="G129" s="21">
        <v>2023</v>
      </c>
      <c r="H129" s="21"/>
      <c r="I129" s="21"/>
      <c r="J129" s="21" t="s">
        <v>1428</v>
      </c>
      <c r="K129" s="45">
        <v>21190</v>
      </c>
      <c r="L129" s="23">
        <v>8.6E-3</v>
      </c>
      <c r="M129" s="62">
        <f t="shared" si="1"/>
        <v>182.23400000000001</v>
      </c>
      <c r="N129" s="64" t="s">
        <v>1465</v>
      </c>
    </row>
    <row r="130" spans="1:14" x14ac:dyDescent="0.35">
      <c r="A130" s="21">
        <v>126</v>
      </c>
      <c r="B130" s="21" t="s">
        <v>77</v>
      </c>
      <c r="C130" s="22" t="s">
        <v>126</v>
      </c>
      <c r="D130" s="22" t="s">
        <v>1401</v>
      </c>
      <c r="E130" s="21" t="s">
        <v>1414</v>
      </c>
      <c r="F130" s="21" t="s">
        <v>1415</v>
      </c>
      <c r="G130" s="21">
        <v>2023</v>
      </c>
      <c r="H130" s="21"/>
      <c r="I130" s="21"/>
      <c r="J130" s="21" t="s">
        <v>1428</v>
      </c>
      <c r="K130" s="45">
        <v>21190</v>
      </c>
      <c r="L130" s="23">
        <v>8.6E-3</v>
      </c>
      <c r="M130" s="62">
        <f t="shared" si="1"/>
        <v>182.23400000000001</v>
      </c>
      <c r="N130" s="64" t="s">
        <v>1465</v>
      </c>
    </row>
    <row r="131" spans="1:14" x14ac:dyDescent="0.35">
      <c r="A131" s="21">
        <v>127</v>
      </c>
      <c r="B131" s="21" t="s">
        <v>77</v>
      </c>
      <c r="C131" s="22" t="s">
        <v>126</v>
      </c>
      <c r="D131" s="22" t="s">
        <v>1401</v>
      </c>
      <c r="E131" s="21" t="s">
        <v>1408</v>
      </c>
      <c r="F131" s="21" t="s">
        <v>1409</v>
      </c>
      <c r="G131" s="21">
        <v>2023</v>
      </c>
      <c r="H131" s="21"/>
      <c r="I131" s="21"/>
      <c r="J131" s="21" t="s">
        <v>1428</v>
      </c>
      <c r="K131" s="45">
        <v>21190</v>
      </c>
      <c r="L131" s="23">
        <v>8.6E-3</v>
      </c>
      <c r="M131" s="62">
        <f t="shared" si="1"/>
        <v>182.23400000000001</v>
      </c>
      <c r="N131" s="64" t="s">
        <v>1465</v>
      </c>
    </row>
    <row r="132" spans="1:14" x14ac:dyDescent="0.35">
      <c r="A132" s="21">
        <v>128</v>
      </c>
      <c r="B132" s="21" t="s">
        <v>77</v>
      </c>
      <c r="C132" s="22" t="s">
        <v>126</v>
      </c>
      <c r="D132" s="22" t="s">
        <v>1401</v>
      </c>
      <c r="E132" s="21" t="s">
        <v>1406</v>
      </c>
      <c r="F132" s="21" t="s">
        <v>1407</v>
      </c>
      <c r="G132" s="21">
        <v>2023</v>
      </c>
      <c r="H132" s="21"/>
      <c r="I132" s="21"/>
      <c r="J132" s="21" t="s">
        <v>1428</v>
      </c>
      <c r="K132" s="45">
        <v>21190</v>
      </c>
      <c r="L132" s="23">
        <v>8.6E-3</v>
      </c>
      <c r="M132" s="62">
        <f t="shared" si="1"/>
        <v>182.23400000000001</v>
      </c>
      <c r="N132" s="64" t="s">
        <v>1465</v>
      </c>
    </row>
    <row r="133" spans="1:14" x14ac:dyDescent="0.35">
      <c r="A133" s="21">
        <v>129</v>
      </c>
      <c r="B133" s="21" t="s">
        <v>77</v>
      </c>
      <c r="C133" s="22" t="s">
        <v>126</v>
      </c>
      <c r="D133" s="22" t="s">
        <v>1401</v>
      </c>
      <c r="E133" s="21" t="s">
        <v>1402</v>
      </c>
      <c r="F133" s="21" t="s">
        <v>1403</v>
      </c>
      <c r="G133" s="21">
        <v>2023</v>
      </c>
      <c r="H133" s="21"/>
      <c r="I133" s="21"/>
      <c r="J133" s="21" t="s">
        <v>1428</v>
      </c>
      <c r="K133" s="45">
        <v>21190</v>
      </c>
      <c r="L133" s="23">
        <v>8.6E-3</v>
      </c>
      <c r="M133" s="62">
        <f t="shared" si="1"/>
        <v>182.23400000000001</v>
      </c>
      <c r="N133" s="64" t="s">
        <v>1465</v>
      </c>
    </row>
    <row r="134" spans="1:14" x14ac:dyDescent="0.35">
      <c r="A134" s="21">
        <v>130</v>
      </c>
      <c r="B134" s="21" t="s">
        <v>77</v>
      </c>
      <c r="C134" s="22" t="s">
        <v>126</v>
      </c>
      <c r="D134" s="22" t="s">
        <v>1401</v>
      </c>
      <c r="E134" s="21" t="s">
        <v>1429</v>
      </c>
      <c r="F134" s="21" t="s">
        <v>1436</v>
      </c>
      <c r="G134" s="21">
        <v>2023</v>
      </c>
      <c r="H134" s="21"/>
      <c r="I134" s="21"/>
      <c r="J134" s="21" t="s">
        <v>1428</v>
      </c>
      <c r="K134" s="45">
        <v>21190</v>
      </c>
      <c r="L134" s="23">
        <v>8.6E-3</v>
      </c>
      <c r="M134" s="62">
        <f t="shared" ref="M134:M147" si="3">K134*L134</f>
        <v>182.23400000000001</v>
      </c>
      <c r="N134" s="64" t="s">
        <v>1465</v>
      </c>
    </row>
    <row r="135" spans="1:14" x14ac:dyDescent="0.35">
      <c r="A135" s="21">
        <v>131</v>
      </c>
      <c r="B135" s="21" t="s">
        <v>77</v>
      </c>
      <c r="C135" s="22" t="s">
        <v>126</v>
      </c>
      <c r="D135" s="22" t="s">
        <v>1401</v>
      </c>
      <c r="E135" s="21" t="s">
        <v>1430</v>
      </c>
      <c r="F135" s="21" t="s">
        <v>1437</v>
      </c>
      <c r="G135" s="21">
        <v>2023</v>
      </c>
      <c r="H135" s="21"/>
      <c r="I135" s="21"/>
      <c r="J135" s="21" t="s">
        <v>1428</v>
      </c>
      <c r="K135" s="45">
        <v>21190</v>
      </c>
      <c r="L135" s="23">
        <v>8.6E-3</v>
      </c>
      <c r="M135" s="62">
        <f t="shared" si="3"/>
        <v>182.23400000000001</v>
      </c>
      <c r="N135" s="64" t="s">
        <v>1465</v>
      </c>
    </row>
    <row r="136" spans="1:14" x14ac:dyDescent="0.35">
      <c r="A136" s="21">
        <v>132</v>
      </c>
      <c r="B136" s="21" t="s">
        <v>77</v>
      </c>
      <c r="C136" s="22" t="s">
        <v>126</v>
      </c>
      <c r="D136" s="22" t="s">
        <v>1401</v>
      </c>
      <c r="E136" s="21" t="s">
        <v>1431</v>
      </c>
      <c r="F136" s="21" t="s">
        <v>1438</v>
      </c>
      <c r="G136" s="21">
        <v>2023</v>
      </c>
      <c r="H136" s="21"/>
      <c r="I136" s="21"/>
      <c r="J136" s="21" t="s">
        <v>1428</v>
      </c>
      <c r="K136" s="45">
        <v>21190</v>
      </c>
      <c r="L136" s="23">
        <v>8.6E-3</v>
      </c>
      <c r="M136" s="62">
        <f t="shared" si="3"/>
        <v>182.23400000000001</v>
      </c>
      <c r="N136" s="64" t="s">
        <v>1465</v>
      </c>
    </row>
    <row r="137" spans="1:14" x14ac:dyDescent="0.35">
      <c r="A137" s="21">
        <v>133</v>
      </c>
      <c r="B137" s="21" t="s">
        <v>77</v>
      </c>
      <c r="C137" s="22" t="s">
        <v>126</v>
      </c>
      <c r="D137" s="22" t="s">
        <v>1401</v>
      </c>
      <c r="E137" s="21" t="s">
        <v>1432</v>
      </c>
      <c r="F137" s="21" t="s">
        <v>1439</v>
      </c>
      <c r="G137" s="21">
        <v>2023</v>
      </c>
      <c r="H137" s="21"/>
      <c r="I137" s="21"/>
      <c r="J137" s="21" t="s">
        <v>1428</v>
      </c>
      <c r="K137" s="45">
        <v>21190</v>
      </c>
      <c r="L137" s="23">
        <v>8.6E-3</v>
      </c>
      <c r="M137" s="62">
        <f t="shared" si="3"/>
        <v>182.23400000000001</v>
      </c>
      <c r="N137" s="64" t="s">
        <v>1465</v>
      </c>
    </row>
    <row r="138" spans="1:14" x14ac:dyDescent="0.35">
      <c r="A138" s="21">
        <v>134</v>
      </c>
      <c r="B138" s="21" t="s">
        <v>77</v>
      </c>
      <c r="C138" s="22" t="s">
        <v>126</v>
      </c>
      <c r="D138" s="22" t="s">
        <v>1401</v>
      </c>
      <c r="E138" s="21" t="s">
        <v>1459</v>
      </c>
      <c r="F138" s="21" t="s">
        <v>1440</v>
      </c>
      <c r="G138" s="21">
        <v>2023</v>
      </c>
      <c r="H138" s="21"/>
      <c r="I138" s="21"/>
      <c r="J138" s="21" t="s">
        <v>1428</v>
      </c>
      <c r="K138" s="45">
        <v>21190</v>
      </c>
      <c r="L138" s="23">
        <v>8.6E-3</v>
      </c>
      <c r="M138" s="62">
        <f t="shared" si="3"/>
        <v>182.23400000000001</v>
      </c>
      <c r="N138" s="64" t="s">
        <v>1465</v>
      </c>
    </row>
    <row r="139" spans="1:14" x14ac:dyDescent="0.35">
      <c r="A139" s="21">
        <v>135</v>
      </c>
      <c r="B139" s="21" t="s">
        <v>77</v>
      </c>
      <c r="C139" s="22" t="s">
        <v>126</v>
      </c>
      <c r="D139" s="22" t="s">
        <v>1401</v>
      </c>
      <c r="E139" s="21" t="s">
        <v>1451</v>
      </c>
      <c r="F139" s="21" t="s">
        <v>1441</v>
      </c>
      <c r="G139" s="21">
        <v>2023</v>
      </c>
      <c r="H139" s="21"/>
      <c r="I139" s="21"/>
      <c r="J139" s="21" t="s">
        <v>1428</v>
      </c>
      <c r="K139" s="45">
        <v>21190</v>
      </c>
      <c r="L139" s="23">
        <v>8.6E-3</v>
      </c>
      <c r="M139" s="62">
        <f t="shared" si="3"/>
        <v>182.23400000000001</v>
      </c>
      <c r="N139" s="64" t="s">
        <v>1465</v>
      </c>
    </row>
    <row r="140" spans="1:14" x14ac:dyDescent="0.35">
      <c r="A140" s="21">
        <v>136</v>
      </c>
      <c r="B140" s="21" t="s">
        <v>77</v>
      </c>
      <c r="C140" s="22" t="s">
        <v>126</v>
      </c>
      <c r="D140" s="22" t="s">
        <v>1401</v>
      </c>
      <c r="E140" s="21" t="s">
        <v>1452</v>
      </c>
      <c r="F140" s="21" t="s">
        <v>1442</v>
      </c>
      <c r="G140" s="21">
        <v>2023</v>
      </c>
      <c r="H140" s="21"/>
      <c r="I140" s="21"/>
      <c r="J140" s="21" t="s">
        <v>1428</v>
      </c>
      <c r="K140" s="45">
        <v>21190</v>
      </c>
      <c r="L140" s="23">
        <v>8.6E-3</v>
      </c>
      <c r="M140" s="62">
        <f t="shared" si="3"/>
        <v>182.23400000000001</v>
      </c>
      <c r="N140" s="64" t="s">
        <v>1465</v>
      </c>
    </row>
    <row r="141" spans="1:14" x14ac:dyDescent="0.35">
      <c r="A141" s="21">
        <v>137</v>
      </c>
      <c r="B141" s="21" t="s">
        <v>77</v>
      </c>
      <c r="C141" s="22" t="s">
        <v>126</v>
      </c>
      <c r="D141" s="22" t="s">
        <v>1401</v>
      </c>
      <c r="E141" s="21" t="s">
        <v>1460</v>
      </c>
      <c r="F141" s="21" t="s">
        <v>1443</v>
      </c>
      <c r="G141" s="21">
        <v>2023</v>
      </c>
      <c r="H141" s="21"/>
      <c r="I141" s="21"/>
      <c r="J141" s="21" t="s">
        <v>1428</v>
      </c>
      <c r="K141" s="45">
        <v>21190</v>
      </c>
      <c r="L141" s="23">
        <v>8.6E-3</v>
      </c>
      <c r="M141" s="62">
        <f t="shared" si="3"/>
        <v>182.23400000000001</v>
      </c>
      <c r="N141" s="64" t="s">
        <v>1465</v>
      </c>
    </row>
    <row r="142" spans="1:14" x14ac:dyDescent="0.35">
      <c r="A142" s="21">
        <v>138</v>
      </c>
      <c r="B142" s="21" t="s">
        <v>77</v>
      </c>
      <c r="C142" s="22" t="s">
        <v>126</v>
      </c>
      <c r="D142" s="22" t="s">
        <v>1401</v>
      </c>
      <c r="E142" s="21" t="s">
        <v>1461</v>
      </c>
      <c r="F142" s="21" t="s">
        <v>1444</v>
      </c>
      <c r="G142" s="21">
        <v>2023</v>
      </c>
      <c r="H142" s="21"/>
      <c r="I142" s="21"/>
      <c r="J142" s="21" t="s">
        <v>1428</v>
      </c>
      <c r="K142" s="45">
        <v>21190</v>
      </c>
      <c r="L142" s="23">
        <v>8.6E-3</v>
      </c>
      <c r="M142" s="62">
        <f t="shared" si="3"/>
        <v>182.23400000000001</v>
      </c>
      <c r="N142" s="64" t="s">
        <v>1465</v>
      </c>
    </row>
    <row r="143" spans="1:14" x14ac:dyDescent="0.35">
      <c r="A143" s="21">
        <v>139</v>
      </c>
      <c r="B143" s="21" t="s">
        <v>77</v>
      </c>
      <c r="C143" s="22" t="s">
        <v>126</v>
      </c>
      <c r="D143" s="22" t="s">
        <v>1401</v>
      </c>
      <c r="E143" s="21" t="s">
        <v>1433</v>
      </c>
      <c r="F143" s="21" t="s">
        <v>1445</v>
      </c>
      <c r="G143" s="21">
        <v>2023</v>
      </c>
      <c r="H143" s="21"/>
      <c r="I143" s="21"/>
      <c r="J143" s="21" t="s">
        <v>1428</v>
      </c>
      <c r="K143" s="45">
        <v>21190</v>
      </c>
      <c r="L143" s="23">
        <v>8.6E-3</v>
      </c>
      <c r="M143" s="62">
        <f t="shared" si="3"/>
        <v>182.23400000000001</v>
      </c>
      <c r="N143" s="64" t="s">
        <v>1465</v>
      </c>
    </row>
    <row r="144" spans="1:14" x14ac:dyDescent="0.35">
      <c r="A144" s="21">
        <v>140</v>
      </c>
      <c r="B144" s="21" t="s">
        <v>77</v>
      </c>
      <c r="C144" s="22" t="s">
        <v>126</v>
      </c>
      <c r="D144" s="22" t="s">
        <v>1401</v>
      </c>
      <c r="E144" s="21" t="s">
        <v>1434</v>
      </c>
      <c r="F144" s="21" t="s">
        <v>1446</v>
      </c>
      <c r="G144" s="21">
        <v>2023</v>
      </c>
      <c r="H144" s="21"/>
      <c r="I144" s="21"/>
      <c r="J144" s="21" t="s">
        <v>1428</v>
      </c>
      <c r="K144" s="45">
        <v>21190</v>
      </c>
      <c r="L144" s="23">
        <v>8.6E-3</v>
      </c>
      <c r="M144" s="62">
        <f t="shared" si="3"/>
        <v>182.23400000000001</v>
      </c>
      <c r="N144" s="64" t="s">
        <v>1465</v>
      </c>
    </row>
    <row r="145" spans="1:14" x14ac:dyDescent="0.35">
      <c r="A145" s="21">
        <v>141</v>
      </c>
      <c r="B145" s="21" t="s">
        <v>77</v>
      </c>
      <c r="C145" s="22" t="s">
        <v>126</v>
      </c>
      <c r="D145" s="22" t="s">
        <v>1401</v>
      </c>
      <c r="E145" s="21" t="s">
        <v>1462</v>
      </c>
      <c r="F145" s="21" t="s">
        <v>1447</v>
      </c>
      <c r="G145" s="21">
        <v>2023</v>
      </c>
      <c r="H145" s="21"/>
      <c r="I145" s="21"/>
      <c r="J145" s="21" t="s">
        <v>1428</v>
      </c>
      <c r="K145" s="45">
        <v>21190</v>
      </c>
      <c r="L145" s="23">
        <v>8.6E-3</v>
      </c>
      <c r="M145" s="62">
        <f t="shared" si="3"/>
        <v>182.23400000000001</v>
      </c>
      <c r="N145" s="64" t="s">
        <v>1465</v>
      </c>
    </row>
    <row r="146" spans="1:14" x14ac:dyDescent="0.35">
      <c r="A146" s="21">
        <v>142</v>
      </c>
      <c r="B146" s="21" t="s">
        <v>77</v>
      </c>
      <c r="C146" s="22" t="s">
        <v>126</v>
      </c>
      <c r="D146" s="22" t="s">
        <v>1401</v>
      </c>
      <c r="E146" s="21" t="s">
        <v>1435</v>
      </c>
      <c r="F146" s="21" t="s">
        <v>1448</v>
      </c>
      <c r="G146" s="21">
        <v>2023</v>
      </c>
      <c r="H146" s="21"/>
      <c r="I146" s="21"/>
      <c r="J146" s="21" t="s">
        <v>1428</v>
      </c>
      <c r="K146" s="45">
        <v>21190</v>
      </c>
      <c r="L146" s="23">
        <v>8.6E-3</v>
      </c>
      <c r="M146" s="62">
        <f t="shared" si="3"/>
        <v>182.23400000000001</v>
      </c>
      <c r="N146" s="64" t="s">
        <v>1465</v>
      </c>
    </row>
    <row r="147" spans="1:14" x14ac:dyDescent="0.35">
      <c r="A147" s="21">
        <v>143</v>
      </c>
      <c r="B147" s="21" t="s">
        <v>77</v>
      </c>
      <c r="C147" s="22" t="s">
        <v>126</v>
      </c>
      <c r="D147" s="22" t="s">
        <v>1401</v>
      </c>
      <c r="E147" s="21" t="s">
        <v>1453</v>
      </c>
      <c r="F147" s="21" t="s">
        <v>1449</v>
      </c>
      <c r="G147" s="21">
        <v>2023</v>
      </c>
      <c r="H147" s="21"/>
      <c r="I147" s="21"/>
      <c r="J147" s="21" t="s">
        <v>1428</v>
      </c>
      <c r="K147" s="45">
        <v>21190</v>
      </c>
      <c r="L147" s="23">
        <v>8.6E-3</v>
      </c>
      <c r="M147" s="62">
        <f t="shared" si="3"/>
        <v>182.23400000000001</v>
      </c>
      <c r="N147" s="64" t="s">
        <v>1465</v>
      </c>
    </row>
    <row r="148" spans="1:14" ht="13.15" x14ac:dyDescent="0.35">
      <c r="A148" s="10"/>
      <c r="B148" s="10"/>
      <c r="C148" s="10"/>
      <c r="D148" s="10"/>
      <c r="E148" s="10"/>
      <c r="F148" s="10"/>
      <c r="G148" s="10"/>
      <c r="H148" s="11"/>
      <c r="I148" s="10"/>
      <c r="J148" s="10"/>
      <c r="K148" s="46">
        <f>SUM(K4:K147)</f>
        <v>21571177.697159998</v>
      </c>
      <c r="L148" s="3"/>
      <c r="M148" s="16">
        <f>SUM(M4:M147)</f>
        <v>185512.12819557585</v>
      </c>
    </row>
    <row r="149" spans="1:14" x14ac:dyDescent="0.35">
      <c r="A149" s="10"/>
      <c r="B149" s="10"/>
      <c r="C149" s="10"/>
      <c r="D149" s="10"/>
      <c r="E149" s="10"/>
      <c r="F149" s="10"/>
      <c r="G149" s="10"/>
      <c r="H149" s="11"/>
      <c r="I149" s="10"/>
      <c r="J149" s="10"/>
      <c r="K149" s="12"/>
      <c r="L149" s="4"/>
      <c r="M149" s="5"/>
    </row>
    <row r="150" spans="1:14" ht="13.15" x14ac:dyDescent="0.35">
      <c r="A150" s="10"/>
      <c r="B150" s="17" t="s">
        <v>1</v>
      </c>
      <c r="C150" s="17" t="s">
        <v>23</v>
      </c>
      <c r="D150" s="17" t="s">
        <v>24</v>
      </c>
      <c r="E150" s="10"/>
      <c r="F150" s="10"/>
      <c r="G150" s="10"/>
      <c r="H150" s="11"/>
      <c r="I150" s="10"/>
      <c r="J150" s="10"/>
      <c r="K150" s="12"/>
      <c r="L150" s="4"/>
      <c r="M150" s="5"/>
    </row>
    <row r="151" spans="1:14" x14ac:dyDescent="0.35">
      <c r="A151" s="10"/>
      <c r="B151" s="18" t="s">
        <v>77</v>
      </c>
      <c r="C151" s="18">
        <f>COUNTIFS($B$4:$B$147,B151)</f>
        <v>144</v>
      </c>
      <c r="D151" s="19">
        <f>SUMIFS($K$4:$K$147,$B$4:$B$147,B151)</f>
        <v>21571177.697159998</v>
      </c>
      <c r="E151" s="13"/>
      <c r="F151" s="10"/>
      <c r="G151" s="10"/>
      <c r="H151" s="11"/>
      <c r="I151" s="10"/>
      <c r="J151" s="10"/>
      <c r="K151" s="12"/>
      <c r="L151" s="4"/>
      <c r="M151" s="5"/>
    </row>
    <row r="152" spans="1:14" ht="13.15" x14ac:dyDescent="0.35">
      <c r="A152" s="10"/>
      <c r="B152" s="10"/>
      <c r="C152" s="20">
        <f>SUM(C151:C151)</f>
        <v>144</v>
      </c>
      <c r="D152" s="15">
        <f>SUM(D151:D151)</f>
        <v>21571177.697159998</v>
      </c>
      <c r="E152" s="10"/>
      <c r="F152" s="10"/>
      <c r="G152" s="10"/>
      <c r="H152" s="11"/>
      <c r="I152" s="10"/>
      <c r="J152" s="10"/>
      <c r="K152" s="12"/>
      <c r="L152" s="4"/>
      <c r="M152" s="5"/>
    </row>
  </sheetData>
  <autoFilter ref="A3:N3" xr:uid="{4BF60AD6-89FD-47BD-9453-602494D05DE3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Priedas Nr.1</vt:lpstr>
      <vt:lpstr>Priedas Nr.2</vt:lpstr>
      <vt:lpstr>Priedas Nr.3</vt:lpstr>
      <vt:lpstr>Priedas Nr.4</vt:lpstr>
      <vt:lpstr>Priedas Nr.5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Arvydas Usaitis</dc:creator>
  <cp:lastModifiedBy>Inga Žilinskaitė | VMU</cp:lastModifiedBy>
  <cp:lastPrinted>2019-11-06T13:49:08Z</cp:lastPrinted>
  <dcterms:created xsi:type="dcterms:W3CDTF">2019-03-26T11:47:26Z</dcterms:created>
  <dcterms:modified xsi:type="dcterms:W3CDTF">2024-02-01T11:50:15Z</dcterms:modified>
</cp:coreProperties>
</file>