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ijuo\Desktop\2021 SUTARTYS\Balandis\2021 - 1037\"/>
    </mc:Choice>
  </mc:AlternateContent>
  <bookViews>
    <workbookView xWindow="930" yWindow="75" windowWidth="20565" windowHeight="15285"/>
  </bookViews>
  <sheets>
    <sheet name="Kainų pasiūlymas" sheetId="1" r:id="rId1"/>
    <sheet name="TS atitikimai" sheetId="2" r:id="rId2"/>
  </sheets>
  <definedNames>
    <definedName name="_xlnm.Print_Area" localSheetId="0">'Kainų pasiūlymas'!$A$1:$L$93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 i="1" l="1"/>
  <c r="K21" i="1"/>
  <c r="J21" i="1"/>
</calcChain>
</file>

<file path=xl/sharedStrings.xml><?xml version="1.0" encoding="utf-8"?>
<sst xmlns="http://schemas.openxmlformats.org/spreadsheetml/2006/main" count="557" uniqueCount="256">
  <si>
    <t>Pirkimo dalies Nr.</t>
  </si>
  <si>
    <t>Pavadinimas</t>
  </si>
  <si>
    <t>Paskirtis ir specialieji reikalavimai</t>
  </si>
  <si>
    <t>PVM tarifas</t>
  </si>
  <si>
    <t>Gamintojas, katalogo numeris</t>
  </si>
  <si>
    <t>Orientacinis kiekis</t>
  </si>
  <si>
    <t>5 Priedas</t>
  </si>
  <si>
    <t>Kaina už mato vnt. be PVM, Eur</t>
  </si>
  <si>
    <t>Kaina be PVM, Eur</t>
  </si>
  <si>
    <t>Kaina su PVM, Eur</t>
  </si>
  <si>
    <t>Siūloma pakuotė</t>
  </si>
  <si>
    <t>Siūlomų pakuočių skaičius pagal poreikį</t>
  </si>
  <si>
    <t>Pasiūlymo lentelė</t>
  </si>
  <si>
    <t>Tamponai vienkartiniai</t>
  </si>
  <si>
    <t xml:space="preserve">Sterilūs, medvilnė. Individualioje pakuotėje. </t>
  </si>
  <si>
    <t>vnt.</t>
  </si>
  <si>
    <t>Mėgintuvėliai Falkon arba jiems lygiaverčiai</t>
  </si>
  <si>
    <t>Sterilūs, graduoti, 50 ml, užsukamu kamšteliu.</t>
  </si>
  <si>
    <t>1x500</t>
  </si>
  <si>
    <t>Maišeliai autoklavavimo</t>
  </si>
  <si>
    <t>35±2 litrų talpos</t>
  </si>
  <si>
    <t>1x100</t>
  </si>
  <si>
    <t>Lėkštelės "Petri" arba joms lygiavertės</t>
  </si>
  <si>
    <t>Plastikinės, sterilios. 90x14,2 mm.</t>
  </si>
  <si>
    <t>20x25</t>
  </si>
  <si>
    <t xml:space="preserve">Kalio šarmas (KOH) </t>
  </si>
  <si>
    <t xml:space="preserve"> M = 56,11 g/mol</t>
  </si>
  <si>
    <t>1 kg</t>
  </si>
  <si>
    <t>Kalio dihidrogenfosfatas</t>
  </si>
  <si>
    <r>
      <t>KH</t>
    </r>
    <r>
      <rPr>
        <vertAlign val="subscript"/>
        <sz val="11"/>
        <color theme="1"/>
        <rFont val="Times New Roman"/>
        <family val="1"/>
        <charset val="186"/>
      </rPr>
      <t>2</t>
    </r>
    <r>
      <rPr>
        <sz val="11"/>
        <color theme="1"/>
        <rFont val="Times New Roman"/>
        <family val="1"/>
        <charset val="186"/>
      </rPr>
      <t>PO</t>
    </r>
    <r>
      <rPr>
        <vertAlign val="subscript"/>
        <sz val="11"/>
        <color theme="1"/>
        <rFont val="Times New Roman"/>
        <family val="1"/>
        <charset val="186"/>
      </rPr>
      <t>4</t>
    </r>
    <r>
      <rPr>
        <sz val="11"/>
        <color theme="1"/>
        <rFont val="Times New Roman"/>
        <family val="1"/>
        <charset val="186"/>
      </rPr>
      <t xml:space="preserve">, </t>
    </r>
  </si>
  <si>
    <t>Natrio citrato dihidratas</t>
  </si>
  <si>
    <r>
      <t>C</t>
    </r>
    <r>
      <rPr>
        <vertAlign val="subscript"/>
        <sz val="11"/>
        <color rgb="FF000000"/>
        <rFont val="Times New Roman"/>
        <family val="1"/>
        <charset val="186"/>
      </rPr>
      <t>6</t>
    </r>
    <r>
      <rPr>
        <sz val="11"/>
        <color rgb="FF000000"/>
        <rFont val="Times New Roman"/>
        <family val="1"/>
        <charset val="186"/>
      </rPr>
      <t>H</t>
    </r>
    <r>
      <rPr>
        <vertAlign val="subscript"/>
        <sz val="11"/>
        <color rgb="FF000000"/>
        <rFont val="Times New Roman"/>
        <family val="1"/>
        <charset val="186"/>
      </rPr>
      <t>5</t>
    </r>
    <r>
      <rPr>
        <sz val="11"/>
        <color rgb="FF000000"/>
        <rFont val="Times New Roman"/>
        <family val="1"/>
        <charset val="186"/>
      </rPr>
      <t>O</t>
    </r>
    <r>
      <rPr>
        <vertAlign val="subscript"/>
        <sz val="11"/>
        <color rgb="FF000000"/>
        <rFont val="Times New Roman"/>
        <family val="1"/>
        <charset val="186"/>
      </rPr>
      <t>7</t>
    </r>
    <r>
      <rPr>
        <sz val="11"/>
        <color rgb="FF000000"/>
        <rFont val="Times New Roman"/>
        <family val="1"/>
        <charset val="186"/>
      </rPr>
      <t>Na</t>
    </r>
    <r>
      <rPr>
        <vertAlign val="subscript"/>
        <sz val="11"/>
        <color rgb="FF000000"/>
        <rFont val="Times New Roman"/>
        <family val="1"/>
        <charset val="186"/>
      </rPr>
      <t>3</t>
    </r>
    <r>
      <rPr>
        <sz val="11"/>
        <color rgb="FF000000"/>
        <rFont val="Times New Roman"/>
        <family val="1"/>
        <charset val="186"/>
      </rPr>
      <t> x 2H</t>
    </r>
    <r>
      <rPr>
        <vertAlign val="subscript"/>
        <sz val="11"/>
        <color rgb="FF000000"/>
        <rFont val="Times New Roman"/>
        <family val="1"/>
        <charset val="186"/>
      </rPr>
      <t>2</t>
    </r>
    <r>
      <rPr>
        <sz val="11"/>
        <color rgb="FF000000"/>
        <rFont val="Times New Roman"/>
        <family val="1"/>
        <charset val="186"/>
      </rPr>
      <t>O, grynumas ≥99%</t>
    </r>
  </si>
  <si>
    <t xml:space="preserve">Natrio hidrogenfosfatas </t>
  </si>
  <si>
    <r>
      <t>Na</t>
    </r>
    <r>
      <rPr>
        <vertAlign val="subscript"/>
        <sz val="11"/>
        <color theme="1"/>
        <rFont val="Times New Roman"/>
        <family val="1"/>
        <charset val="186"/>
      </rPr>
      <t>2</t>
    </r>
    <r>
      <rPr>
        <sz val="11"/>
        <color theme="1"/>
        <rFont val="Times New Roman"/>
        <family val="1"/>
        <charset val="186"/>
      </rPr>
      <t>HPO</t>
    </r>
    <r>
      <rPr>
        <vertAlign val="subscript"/>
        <sz val="11"/>
        <color theme="1"/>
        <rFont val="Times New Roman"/>
        <family val="1"/>
        <charset val="186"/>
      </rPr>
      <t>4</t>
    </r>
  </si>
  <si>
    <t>500 g</t>
  </si>
  <si>
    <t>Laktofenolio mėlynojo (Lactophenol blue) tirpalas</t>
  </si>
  <si>
    <t>100 ml</t>
  </si>
  <si>
    <t>Haemophilus influenzae b grupės nustatymo rinkinys iš kultūros</t>
  </si>
  <si>
    <t>Latex agliutinacijos metodas</t>
  </si>
  <si>
    <t>1x25</t>
  </si>
  <si>
    <t xml:space="preserve">Salmonella O ir H antigenų agliutinaciniai serumai </t>
  </si>
  <si>
    <t xml:space="preserve"> O:9; H-:m ir H-G. Galimybė pirkti po vieną buteliuką.</t>
  </si>
  <si>
    <t>1x3ml</t>
  </si>
  <si>
    <t>Legionella pneumophila antigeno nustatymo rinkinys</t>
  </si>
  <si>
    <t>Imunochromatografinis metodas, skirtas Legionella pneumophila antigeno nustatymui.</t>
  </si>
  <si>
    <t>Beta hemolizinių streptokokų serogrupių nustatymo rinkinys</t>
  </si>
  <si>
    <t xml:space="preserve">Latex agliutinacijos metodas </t>
  </si>
  <si>
    <t>6 x 2,5 ml (50 testų)</t>
  </si>
  <si>
    <t>Greitų plazmos reaginų (RPR) nustatymas</t>
  </si>
  <si>
    <t>Atrankinis tyrimas sifilio diagnostikai, latex agliutinacijos testas.</t>
  </si>
  <si>
    <t>14.1</t>
  </si>
  <si>
    <t>14.2</t>
  </si>
  <si>
    <t xml:space="preserve">Antigenas greitų plazmos reaginų (RPR) nustatymui </t>
  </si>
  <si>
    <t>10x3 ml</t>
  </si>
  <si>
    <t>Reakcijos plokštelės RPR nustatymui</t>
  </si>
  <si>
    <t>17.1</t>
  </si>
  <si>
    <t>17.2</t>
  </si>
  <si>
    <t>17.3</t>
  </si>
  <si>
    <t>17.4</t>
  </si>
  <si>
    <t>17.5</t>
  </si>
  <si>
    <t>17.6</t>
  </si>
  <si>
    <t>17.7</t>
  </si>
  <si>
    <t>28.1</t>
  </si>
  <si>
    <t>28.2</t>
  </si>
  <si>
    <t>33.1</t>
  </si>
  <si>
    <t>33.2</t>
  </si>
  <si>
    <t>33.3</t>
  </si>
  <si>
    <t>33.4</t>
  </si>
  <si>
    <t>33.5</t>
  </si>
  <si>
    <t>33.6</t>
  </si>
  <si>
    <t>33.7</t>
  </si>
  <si>
    <t>33.8</t>
  </si>
  <si>
    <t>33.9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</si>
  <si>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</si>
  <si>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</si>
  <si>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</si>
  <si>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</si>
  <si>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</si>
  <si>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</si>
  <si>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</si>
  <si>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</si>
  <si>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</si>
  <si>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</si>
  <si>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</si>
  <si>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</si>
  <si>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</si>
  <si>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</si>
  <si>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</si>
  <si>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</si>
  <si>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</si>
  <si>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</si>
  <si>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</si>
  <si>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</si>
  <si>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</si>
  <si>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</si>
  <si>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</si>
  <si>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</si>
  <si>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</si>
  <si>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</si>
  <si>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</si>
  <si>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Treponema pallidum hemagliutinacijos (TPHA)  rinkinys su  reakcijos mikroplokštelėmis.</t>
  </si>
  <si>
    <r>
      <t xml:space="preserve">Reagentų rinkinys </t>
    </r>
    <r>
      <rPr>
        <i/>
        <sz val="11"/>
        <color theme="1"/>
        <rFont val="Times New Roman"/>
        <family val="1"/>
        <charset val="186"/>
      </rPr>
      <t>Treponema pallidum</t>
    </r>
    <r>
      <rPr>
        <sz val="11"/>
        <color theme="1"/>
        <rFont val="Times New Roman"/>
        <family val="1"/>
        <charset val="186"/>
      </rPr>
      <t xml:space="preserve"> hemagliutinacijos (TPHA) reakcijai nustatyti. Tiriamoji medžiaga kraujo serumas ir plazma. Reagentų rinkinį sudaro tyrimui ir kontrolei naudojamos eritrocitų suspensijos, mėginių skiediklis, teigiamos ir neigiamos kontrolės serumai. Teigiama reakcija nustatoma pasireiškus eritrocitų agliutinacijai. Neigiama reakcija – ląstelės nusėda į kompaktišką tašką ar mažą žiedą. Reakcija atliekama mikroplokštelėse užapvalintais dugnais (U formos šulinėliai). Agliutinacija nustatoma vertinant vizualiai. Rinkinys turi turėti CE ir IVD ženklinimą. Pateikti reagentų pavyzdžius išbandymui.</t>
    </r>
  </si>
  <si>
    <t>VDRL (Venerinių ligų mokslo laboratorijos) testas</t>
  </si>
  <si>
    <t>Netreponeminis tyrimas nustatyti plazmos reaginams. Agliutinacijos reakcija.</t>
  </si>
  <si>
    <t>10x0,5 ml</t>
  </si>
  <si>
    <t xml:space="preserve">E testų juostelės </t>
  </si>
  <si>
    <t>E testų juostelės su skirtingomis antibiotiko koncentracijomis. Galiojimo trukmė ne mažiau nei 1 metai.</t>
  </si>
  <si>
    <t>Meropinemo E testas</t>
  </si>
  <si>
    <t>0,002–32 mg/L</t>
  </si>
  <si>
    <t>10x10</t>
  </si>
  <si>
    <t>Penicilino G  E testas</t>
  </si>
  <si>
    <t>0,016–256 mg/L</t>
  </si>
  <si>
    <t>Vankomicino  E testas</t>
  </si>
  <si>
    <t>Ceftazidimo-avibaktamo E testas</t>
  </si>
  <si>
    <t>Cefotaksimo E testas</t>
  </si>
  <si>
    <t>Ceftazidimo E testas</t>
  </si>
  <si>
    <t>Triušio plazma su EDTA</t>
  </si>
  <si>
    <t>10x15ml</t>
  </si>
  <si>
    <t>Terpė buferinio peptono vandens gamybai</t>
  </si>
  <si>
    <t>Dehidruoti sausi milteliai hermetiniuose induose</t>
  </si>
  <si>
    <t>500g</t>
  </si>
  <si>
    <t>Triptozės sojos agaras</t>
  </si>
  <si>
    <t>Dermatofitų terpė su antibiotikų priedu</t>
  </si>
  <si>
    <t>Dehidruoti sausi milteliai hermetiniuose induose + antibiotikų priedas</t>
  </si>
  <si>
    <t xml:space="preserve">Enterokokinis agaras </t>
  </si>
  <si>
    <t>(tulžies eskulinas + azidas) Dehidruoti sausi milteliai hermetiniuose induose</t>
  </si>
  <si>
    <t>Smegenų širdies infuzijos buljonas</t>
  </si>
  <si>
    <t>Triptozės gliukozės agaras</t>
  </si>
  <si>
    <t>Manito druskos agaras</t>
  </si>
  <si>
    <t>Sabūro dekstrozės agaras</t>
  </si>
  <si>
    <t>Miulerio-Hintono agaras</t>
  </si>
  <si>
    <t>Haemophilus testavimo terpė ir priedas</t>
  </si>
  <si>
    <t>Haemophilus testavimo terpė</t>
  </si>
  <si>
    <t>Haemophilus testavimo terpės priedas</t>
  </si>
  <si>
    <t>1 x 10</t>
  </si>
  <si>
    <t>Tioglikolinė terpė išrankiems anaerobams</t>
  </si>
  <si>
    <t>MacConcey agaras</t>
  </si>
  <si>
    <t>Terpė Actinomyces auginimui</t>
  </si>
  <si>
    <t>Actinomyces auginimui. Dehidruoti sausi milteliai hermetiniuose induose</t>
  </si>
  <si>
    <t>Agaras Actinomyces išskyrimui su gliceroliu</t>
  </si>
  <si>
    <t>Antibiotikų diskai ir skirstytuvai</t>
  </si>
  <si>
    <t xml:space="preserve">Kartu su antibiotikų diskais pateikti antibiotikų diskų skirstytuvus 14 (6 antibiotikų diskų uždėjimuis) ir 3 (8 antibiotikų diskų uždėjimui) ant 90 mm skersmens Petri lėkštelės. Antibiotikų diskų kasetės turi gerai įsistatyti į skirstytuvo įdėklus ir tvirtai laikytis iki disko užsidėjimo. Kartu pateikti dėžutes skirtas skirstytuvų laikymui šaltai. </t>
  </si>
  <si>
    <t>Amikacinas 30</t>
  </si>
  <si>
    <t>30 µg</t>
  </si>
  <si>
    <t>10x50</t>
  </si>
  <si>
    <t>Amoksiklavas  20/10</t>
  </si>
  <si>
    <t>Amoksicilinas 20 µg; klavulano rūgštis 10 µg</t>
  </si>
  <si>
    <t>Ampicilinas 2</t>
  </si>
  <si>
    <t>Ampicilinas 2 µg</t>
  </si>
  <si>
    <t>Ampicilinas  10</t>
  </si>
  <si>
    <t>Ampicilinas 10 µg</t>
  </si>
  <si>
    <t>Ampicilinas/Sulbaktamas  10/10</t>
  </si>
  <si>
    <t>Ampicilinas 10 µg; sulbaktamas 10 µg</t>
  </si>
  <si>
    <t>Cefepimas  30</t>
  </si>
  <si>
    <t>Cefepimas 30 µg</t>
  </si>
  <si>
    <t>Cefoksitinas 30</t>
  </si>
  <si>
    <t>Cefoksitinas 30 µg</t>
  </si>
  <si>
    <t>Sulbaktamas/Cefoperazonas 30/75</t>
  </si>
  <si>
    <t xml:space="preserve">Sulbaktamas 30 µg; Cefoperazonas 75 µg; </t>
  </si>
  <si>
    <t>Cefotaksimas  5</t>
  </si>
  <si>
    <t>Cefotaksimas  5 µg</t>
  </si>
  <si>
    <t>Ceftazidimas 10</t>
  </si>
  <si>
    <t>Ceftazidimas 10 µg</t>
  </si>
  <si>
    <t>Ceftazidimas 30</t>
  </si>
  <si>
    <t>Ceftazidimas 30 µg</t>
  </si>
  <si>
    <t>Cefuroksimas 30</t>
  </si>
  <si>
    <t>Cefuroksimas 30 µg</t>
  </si>
  <si>
    <t>Ciprofloksacinas 5</t>
  </si>
  <si>
    <t>Ciprofloksacinas  5 µg</t>
  </si>
  <si>
    <t>Eritromicinas 15</t>
  </si>
  <si>
    <t>Eritromicinas 15 µg</t>
  </si>
  <si>
    <t>Ertapenemas 10</t>
  </si>
  <si>
    <t>Ertapenemas 10 µg</t>
  </si>
  <si>
    <t>Tigeciklinas 15</t>
  </si>
  <si>
    <t>Tigeciklinas 15 µg</t>
  </si>
  <si>
    <t>Gentamicinas  10</t>
  </si>
  <si>
    <t>Gentamicinas  10 µg</t>
  </si>
  <si>
    <t>Imipenemas 10</t>
  </si>
  <si>
    <t>Imipenemas 10 µg</t>
  </si>
  <si>
    <t>Kanamicinas 1000</t>
  </si>
  <si>
    <t>Kanamicinas 1000 µg</t>
  </si>
  <si>
    <t>Klindamicinas 2</t>
  </si>
  <si>
    <t>Klindamicinas 2 µg</t>
  </si>
  <si>
    <t>Meropenemas 10</t>
  </si>
  <si>
    <t>Meropenemas 10 µg</t>
  </si>
  <si>
    <t>Metronidazolis 80</t>
  </si>
  <si>
    <t>Metronidazolis 80 µg</t>
  </si>
  <si>
    <t>Piperacilinas/tazobaktamas 100/10</t>
  </si>
  <si>
    <t>Piperacilinas 100 µg; tazobaktamas 10 µg</t>
  </si>
  <si>
    <t>Piperacillinas/Tazobactamas 30/6</t>
  </si>
  <si>
    <t>Piperacilinas 30 µg; tazobaktamas 6 µg</t>
  </si>
  <si>
    <t>Oksacilinas 1</t>
  </si>
  <si>
    <t>Oksacilinas 1 µg</t>
  </si>
  <si>
    <t>Rifampicinas 5</t>
  </si>
  <si>
    <t>Rifampicinas 5 µg</t>
  </si>
  <si>
    <t>Sulfometaksazolas/ trimetoprimas  23,75/1,25</t>
  </si>
  <si>
    <t>Sulfometaksazolas 23,75 µg; trimetoprimas 1,25 µg</t>
  </si>
  <si>
    <t>Optochinas 5</t>
  </si>
  <si>
    <t>Optochinas 5 µg</t>
  </si>
  <si>
    <t>1x50</t>
  </si>
  <si>
    <t>Tetraciklinas 30</t>
  </si>
  <si>
    <t>Tetraciklinas 30 µg</t>
  </si>
  <si>
    <t>Tobramicinas 10</t>
  </si>
  <si>
    <t>Tobramicinas 10 µg</t>
  </si>
  <si>
    <t>Trimetoprimas 5</t>
  </si>
  <si>
    <t>Trimetoprimas 5 µg</t>
  </si>
  <si>
    <t>Vankomicinas 30</t>
  </si>
  <si>
    <t>Vankomicinas 30 µg</t>
  </si>
  <si>
    <t>Vankomicinas 5</t>
  </si>
  <si>
    <t>Vankomicinas 5 µg</t>
  </si>
  <si>
    <t>Cefinazė</t>
  </si>
  <si>
    <t xml:space="preserve">Cefinazės diskas impregnuotas Nitrocefinu </t>
  </si>
  <si>
    <t>Levofloksacinas 5</t>
  </si>
  <si>
    <t>Levofloksacinas 5 µg</t>
  </si>
  <si>
    <t>Moksifloksacinas 5</t>
  </si>
  <si>
    <t>Moksifloksacinas 5 µg</t>
  </si>
  <si>
    <t>33.37</t>
  </si>
  <si>
    <t>33.38</t>
  </si>
  <si>
    <t>33.39</t>
  </si>
  <si>
    <t>33.40</t>
  </si>
  <si>
    <t>33.41</t>
  </si>
  <si>
    <t>33.42</t>
  </si>
  <si>
    <t>33.43</t>
  </si>
  <si>
    <t>Doksiciklinas 30</t>
  </si>
  <si>
    <t>Doksiciklinas 30 µg</t>
  </si>
  <si>
    <t>Linezolidas 10</t>
  </si>
  <si>
    <t>Linezolidas 10 µg</t>
  </si>
  <si>
    <t>Penicilinas 1</t>
  </si>
  <si>
    <t>Penicilinas 1 µg</t>
  </si>
  <si>
    <t>Nitrofurantoinas 100</t>
  </si>
  <si>
    <t>Nitrofurantoinas 100 µg</t>
  </si>
  <si>
    <t>Tobramicinas 30</t>
  </si>
  <si>
    <t>Tobramicinas 30 µg</t>
  </si>
  <si>
    <t>Ceftolozanas/tazobaktamas 30/10</t>
  </si>
  <si>
    <t xml:space="preserve">Ceftolozanas 30 µg; tazobaktamas 10 µg </t>
  </si>
  <si>
    <t>Ceftazidimas/avibaktamas 10/4</t>
  </si>
  <si>
    <t>Ceftazidimas 10 µg;  avibaktamas 4 µg</t>
  </si>
  <si>
    <r>
      <t>Pastaba.</t>
    </r>
    <r>
      <rPr>
        <sz val="11"/>
        <color theme="1"/>
        <rFont val="Times New Roman"/>
        <family val="1"/>
        <charset val="186"/>
      </rPr>
      <t xml:space="preserve"> Tiekėjai, Viešojo pirkimo komisijai pareikalavus, komisijos nurodytu terminu turi pateikti siūlomų prekių pavyzdžius.</t>
    </r>
  </si>
  <si>
    <t>Pageidaujama pakuotė</t>
  </si>
  <si>
    <t>Vadybininkas</t>
  </si>
  <si>
    <t>PVM dydis %</t>
  </si>
  <si>
    <t>PVM suma</t>
  </si>
  <si>
    <t>Prekes kodas</t>
  </si>
  <si>
    <t>SIŪLOMŲ PREKIŲ CHARAKTERISTIKŲ ATITIKIMAS REIKALAUJAMOMS</t>
  </si>
  <si>
    <t>Siūlomos charakteristikos</t>
  </si>
  <si>
    <t>Prekių pavadinimas</t>
  </si>
  <si>
    <t>Specialieji reikalavimai</t>
  </si>
  <si>
    <t>Eil.Nr.</t>
  </si>
  <si>
    <t>UAB Multilabo</t>
  </si>
  <si>
    <t>KBAGD</t>
  </si>
  <si>
    <t>Spinreact,1200408,
1536</t>
  </si>
  <si>
    <t>Reagentų rinkinys Treponema pallidum hemagliutinacijos (TPHA) reakcijai nustatyti. Tiriamoji medžiaga kraujo serumas ir plazma. Reagentų rinkinį sudaro tyrimui ir kontrolei naudojamos eritrocitų suspensijos, mėginių skiediklis, teigiamos ir neigiamos kontrolės serumai. Teigiama reakcija nustatoma pasireiškus eritrocitų agliutinacijai. Neigiama reakcija – ląstelės nusėda į kompaktišką tašką ar mažą žiedą. Reakcija atliekama mikroplokštelėse užapvalintais dugnais (U formos šulinėliai). Agliutinacija nustatoma vertinant vizualiai. Rinkinys turi CE ir IVD ženklinimą. Paprašius pateiksime reagentų pavyzdžius išbandymui.</t>
  </si>
  <si>
    <r>
      <t>KH</t>
    </r>
    <r>
      <rPr>
        <vertAlign val="subscript"/>
        <sz val="12"/>
        <color theme="1"/>
        <rFont val="Times New Roman"/>
        <family val="1"/>
      </rPr>
      <t>2</t>
    </r>
    <r>
      <rPr>
        <sz val="12"/>
        <color theme="1"/>
        <rFont val="Times New Roman"/>
        <family val="1"/>
      </rPr>
      <t>PO</t>
    </r>
    <r>
      <rPr>
        <vertAlign val="subscript"/>
        <sz val="12"/>
        <color theme="1"/>
        <rFont val="Times New Roman"/>
        <family val="1"/>
      </rPr>
      <t>4</t>
    </r>
    <r>
      <rPr>
        <sz val="12"/>
        <color theme="1"/>
        <rFont val="Times New Roman"/>
        <family val="1"/>
      </rPr>
      <t xml:space="preserve">, </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</si>
  <si>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7</t>
    </r>
    <r>
      <rPr>
        <sz val="12"/>
        <color rgb="FF000000"/>
        <rFont val="Times New Roman"/>
        <family val="1"/>
      </rPr>
      <t>Na</t>
    </r>
    <r>
      <rPr>
        <vertAlign val="subscript"/>
        <sz val="12"/>
        <color rgb="FF000000"/>
        <rFont val="Times New Roman"/>
        <family val="1"/>
      </rPr>
      <t>3</t>
    </r>
    <r>
      <rPr>
        <sz val="12"/>
        <color rgb="FF000000"/>
        <rFont val="Times New Roman"/>
        <family val="1"/>
      </rPr>
      <t> x 2H</t>
    </r>
    <r>
      <rPr>
        <vertAlign val="subscript"/>
        <sz val="12"/>
        <color rgb="FF000000"/>
        <rFont val="Times New Roman"/>
        <family val="1"/>
      </rPr>
      <t>2</t>
    </r>
    <r>
      <rPr>
        <sz val="12"/>
        <color rgb="FF000000"/>
        <rFont val="Times New Roman"/>
        <family val="1"/>
      </rPr>
      <t>O, grynumas ≥99%</t>
    </r>
  </si>
  <si>
    <r>
      <t>Na</t>
    </r>
    <r>
      <rPr>
        <vertAlign val="subscript"/>
        <sz val="12"/>
        <color theme="1"/>
        <rFont val="Times New Roman"/>
        <family val="1"/>
      </rPr>
      <t>2</t>
    </r>
    <r>
      <rPr>
        <sz val="12"/>
        <color theme="1"/>
        <rFont val="Times New Roman"/>
        <family val="1"/>
      </rPr>
      <t>HPO</t>
    </r>
    <r>
      <rPr>
        <vertAlign val="subscript"/>
        <sz val="12"/>
        <color theme="1"/>
        <rFont val="Times New Roman"/>
        <family val="1"/>
      </rPr>
      <t>4</t>
    </r>
  </si>
  <si>
    <r>
      <t xml:space="preserve">Reagentų rinkinys </t>
    </r>
    <r>
      <rPr>
        <i/>
        <sz val="12"/>
        <color theme="1"/>
        <rFont val="Times New Roman"/>
        <family val="1"/>
      </rPr>
      <t>Treponema pallidum</t>
    </r>
    <r>
      <rPr>
        <sz val="12"/>
        <color theme="1"/>
        <rFont val="Times New Roman"/>
        <family val="1"/>
      </rPr>
      <t xml:space="preserve"> hemagliutinacijos (TPHA) reakcijai nustatyti. Tiriamoji medžiaga kraujo serumas ir plazma. Reagentų rinkinį sudaro tyrimui ir kontrolei naudojamos eritrocitų suspensijos, mėginių skiediklis, teigiamos ir neigiamos kontrolės serumai. Teigiama reakcija nustatoma pasireiškus eritrocitų agliutinacijai. Neigiama reakcija – ląstelės nusėda į kompaktišką tašką ar mažą žiedą. Reakcija atliekama mikroplokštelėse užapvalintais dugnais (U formos šulinėliai). Agliutinacija nustatoma vertinant vizualiai. Rinkinys turi turėti CE ir IVD ženklinimą. Pateikti reagentų pavyzdžius išbandymui.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</si>
</sst>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186"/>
      <scheme val="minor"/>
    </font>
    <font>
      <sz val="10"/>
      <name val="Arial"/>
      <family val="2"/>
    </font>
    <font>
      <sz val="10"/>
      <name val="Arial"/>
      <family val="2"/>
      <charset val="186"/>
    </font>
    <font>
      <sz val="11"/>
      <name val="Times New Roman"/>
      <family val="1"/>
      <charset val="186"/>
    </font>
    <font>
      <sz val="11"/>
      <color theme="1"/>
      <name val="Times New Roman"/>
      <family val="1"/>
      <charset val="186"/>
    </font>
    <font>
      <sz val="11"/>
      <color theme="1"/>
      <name val="Calibri"/>
      <family val="2"/>
      <charset val="186"/>
      <scheme val="minor"/>
    </font>
    <font>
      <sz val="11"/>
      <color rgb="FF000000"/>
      <name val="Times New Roman"/>
      <family val="1"/>
      <charset val="186"/>
    </font>
    <font>
      <vertAlign val="subscript"/>
      <sz val="11"/>
      <color theme="1"/>
      <name val="Times New Roman"/>
      <family val="1"/>
      <charset val="186"/>
    </font>
    <font>
      <vertAlign val="subscript"/>
      <sz val="11"/>
      <color rgb="FF000000"/>
      <name val="Times New Roman"/>
      <family val="1"/>
      <charset val="186"/>
    </font>
    <font>
      <i/>
      <sz val="11"/>
      <color theme="1"/>
      <name val="Times New Roman"/>
      <family val="1"/>
      <charset val="186"/>
    </font>
    <font>
      <b/>
      <sz val="11"/>
      <color theme="1"/>
      <name val="Times New Roman"/>
      <family val="1"/>
      <charset val="186"/>
    </font>
    <font>
      <b/>
      <sz val="11"/>
      <name val="Times New Roman"/>
      <family val="1"/>
      <charset val="186"/>
    </font>
    <font>
      <sz val="11"/>
      <color theme="1"/>
      <name val="Calibri"/>
      <family val="2"/>
      <scheme val="minor"/>
    </font>
    <font>
      <b/>
      <sz val="11"/>
      <color rgb="FF000000"/>
      <name val="Times New Roman"/>
      <family val="1"/>
      <charset val="186"/>
    </font>
    <font>
      <sz val="9"/>
      <name val="Times New Roman"/>
      <family val="1"/>
    </font>
    <font>
      <sz val="11"/>
      <name val="Times New Roman"/>
      <family val="1"/>
    </font>
    <font>
      <sz val="11"/>
      <name val="Times New Roman Baltic"/>
      <family val="1"/>
      <charset val="186"/>
    </font>
    <font>
      <b/>
      <sz val="11"/>
      <name val="Times New Roman"/>
      <family val="1"/>
    </font>
    <font>
      <b/>
      <sz val="12"/>
      <color theme="1"/>
      <name val="Times New Roman"/>
      <family val="1"/>
    </font>
    <font>
      <sz val="12"/>
      <color theme="1"/>
      <name val="Times New Roman"/>
      <family val="1"/>
    </font>
    <font>
      <b/>
      <sz val="12"/>
      <color indexed="8"/>
      <name val="Times New Roman"/>
      <family val="1"/>
    </font>
    <font>
      <sz val="12"/>
      <name val="Times New Roman"/>
      <family val="1"/>
    </font>
    <font>
      <sz val="12"/>
      <color rgb="FF000000"/>
      <name val="Times New Roman"/>
      <family val="1"/>
    </font>
    <font>
      <vertAlign val="subscript"/>
      <sz val="12"/>
      <color theme="1"/>
      <name val="Times New Roman"/>
      <family val="1"/>
    </font>
    <font>
      <vertAlign val="subscript"/>
      <sz val="12"/>
      <color rgb="FF000000"/>
      <name val="Times New Roman"/>
      <family val="1"/>
    </font>
    <font>
      <i/>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2" fillId="0" borderId="0"/>
    <xf numFmtId="9" fontId="1" fillId="0" borderId="0" applyFont="0" applyFill="0" applyBorder="0" applyAlignment="0" applyProtection="0"/>
    <xf numFmtId="0" fontId="12" fillId="0" borderId="0"/>
    <xf numFmtId="0" fontId="12" fillId="0" borderId="0"/>
  </cellStyleXfs>
  <cellXfs count="73">
    <xf numFmtId="0" fontId="0" fillId="0" borderId="0" xfId="0"/>
    <xf numFmtId="0" fontId="3" fillId="2" borderId="1"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center" vertical="top"/>
    </xf>
    <xf numFmtId="0" fontId="4" fillId="0" borderId="1" xfId="0" applyFont="1" applyBorder="1"/>
    <xf numFmtId="0" fontId="3" fillId="0" borderId="0" xfId="1" applyFont="1"/>
    <xf numFmtId="4" fontId="3" fillId="0" borderId="1" xfId="1" applyNumberFormat="1" applyFont="1" applyFill="1" applyBorder="1" applyAlignment="1">
      <alignment horizontal="center" vertical="top"/>
    </xf>
    <xf numFmtId="9" fontId="3" fillId="0" borderId="1" xfId="1" applyNumberFormat="1" applyFont="1" applyFill="1" applyBorder="1" applyAlignment="1">
      <alignment horizontal="center" vertical="top"/>
    </xf>
    <xf numFmtId="2" fontId="3" fillId="0" borderId="1" xfId="1" applyNumberFormat="1" applyFont="1" applyFill="1" applyBorder="1" applyAlignment="1">
      <alignment horizontal="center" vertical="top"/>
    </xf>
    <xf numFmtId="0" fontId="3" fillId="0" borderId="1" xfId="1" applyFont="1" applyFill="1" applyBorder="1" applyAlignment="1" applyProtection="1">
      <alignment horizontal="center" vertical="top"/>
    </xf>
    <xf numFmtId="9" fontId="3" fillId="0" borderId="1" xfId="3" applyFont="1" applyFill="1" applyBorder="1" applyAlignment="1">
      <alignment horizontal="center" vertical="top"/>
    </xf>
    <xf numFmtId="0" fontId="10" fillId="0" borderId="0" xfId="0" applyFont="1" applyAlignment="1">
      <alignment vertical="center"/>
    </xf>
    <xf numFmtId="0" fontId="6" fillId="0" borderId="1" xfId="0" applyFont="1" applyBorder="1" applyAlignment="1">
      <alignment vertical="top" wrapText="1"/>
    </xf>
    <xf numFmtId="0" fontId="4" fillId="0" borderId="1" xfId="0" applyFont="1" applyBorder="1" applyAlignment="1">
      <alignment vertical="top" wrapText="1"/>
    </xf>
    <xf numFmtId="0" fontId="6" fillId="3" borderId="1" xfId="0" applyFont="1" applyFill="1" applyBorder="1" applyAlignment="1">
      <alignment vertical="top" wrapText="1"/>
    </xf>
    <xf numFmtId="0" fontId="4" fillId="0" borderId="1" xfId="0" applyFont="1" applyBorder="1" applyAlignment="1">
      <alignment horizontal="justify" vertical="top" wrapText="1"/>
    </xf>
    <xf numFmtId="0" fontId="4" fillId="3" borderId="1" xfId="0" applyFont="1" applyFill="1" applyBorder="1" applyAlignment="1">
      <alignment vertical="top" wrapText="1"/>
    </xf>
    <xf numFmtId="0" fontId="6" fillId="0" borderId="1" xfId="0" applyFont="1" applyBorder="1" applyAlignment="1">
      <alignment vertical="top"/>
    </xf>
    <xf numFmtId="0" fontId="10" fillId="3" borderId="1" xfId="0" applyFont="1" applyFill="1" applyBorder="1" applyAlignment="1">
      <alignment vertical="top" wrapText="1"/>
    </xf>
    <xf numFmtId="0" fontId="4" fillId="0" borderId="1" xfId="0" applyFont="1" applyBorder="1" applyAlignment="1">
      <alignment vertical="top"/>
    </xf>
    <xf numFmtId="0" fontId="4" fillId="0" borderId="1" xfId="0" applyFont="1" applyBorder="1" applyAlignment="1">
      <alignment horizontal="right" vertical="top"/>
    </xf>
    <xf numFmtId="0" fontId="5" fillId="0" borderId="0" xfId="0" applyFont="1"/>
    <xf numFmtId="0" fontId="11" fillId="0"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4" fontId="11" fillId="0" borderId="1" xfId="1" applyNumberFormat="1" applyFont="1" applyFill="1" applyBorder="1" applyAlignment="1">
      <alignment horizontal="center" vertical="center" wrapText="1"/>
    </xf>
    <xf numFmtId="0" fontId="5" fillId="0" borderId="1" xfId="0" applyFont="1" applyBorder="1"/>
    <xf numFmtId="0" fontId="5" fillId="0" borderId="2" xfId="0" applyFont="1" applyBorder="1"/>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3" fillId="0" borderId="0" xfId="1" applyFont="1" applyAlignment="1">
      <alignment horizontal="center" vertical="center"/>
    </xf>
    <xf numFmtId="0" fontId="5" fillId="0" borderId="0" xfId="0" applyFont="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vertical="center"/>
    </xf>
    <xf numFmtId="2" fontId="15" fillId="0" borderId="1" xfId="0" applyNumberFormat="1" applyFont="1" applyBorder="1" applyAlignment="1">
      <alignment vertical="center"/>
    </xf>
    <xf numFmtId="0" fontId="15" fillId="0" borderId="1" xfId="0" applyFont="1" applyBorder="1" applyAlignment="1">
      <alignment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9"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4" fillId="3" borderId="1" xfId="0" applyFont="1" applyFill="1" applyBorder="1" applyAlignment="1">
      <alignment vertical="center" wrapText="1"/>
    </xf>
    <xf numFmtId="0" fontId="4" fillId="0" borderId="1" xfId="0" applyFont="1" applyBorder="1" applyAlignment="1">
      <alignment vertical="center" wrapText="1"/>
    </xf>
    <xf numFmtId="0" fontId="18" fillId="0" borderId="0" xfId="0" applyFont="1" applyAlignment="1">
      <alignment horizontal="center" vertical="center"/>
    </xf>
    <xf numFmtId="0" fontId="19" fillId="0" borderId="0" xfId="0" applyFont="1"/>
    <xf numFmtId="0" fontId="21" fillId="2" borderId="1" xfId="0" applyNumberFormat="1" applyFont="1" applyFill="1" applyBorder="1" applyAlignment="1" applyProtection="1">
      <alignment horizontal="center" vertical="top"/>
    </xf>
    <xf numFmtId="0" fontId="22" fillId="0" borderId="1" xfId="0" applyFont="1" applyBorder="1" applyAlignment="1">
      <alignment vertical="top" wrapText="1"/>
    </xf>
    <xf numFmtId="0" fontId="22" fillId="0" borderId="2" xfId="0" applyFont="1" applyBorder="1" applyAlignment="1">
      <alignment vertical="top" wrapText="1"/>
    </xf>
    <xf numFmtId="0" fontId="19" fillId="0" borderId="1" xfId="0" applyFont="1" applyBorder="1"/>
    <xf numFmtId="0" fontId="19" fillId="0" borderId="1" xfId="0" applyFont="1" applyBorder="1" applyAlignment="1">
      <alignment vertical="top" wrapText="1"/>
    </xf>
    <xf numFmtId="0" fontId="19" fillId="0" borderId="2" xfId="0" applyFont="1" applyBorder="1" applyAlignment="1">
      <alignment vertical="top" wrapText="1"/>
    </xf>
    <xf numFmtId="0" fontId="21" fillId="0" borderId="1" xfId="0" applyNumberFormat="1" applyFont="1" applyFill="1" applyBorder="1" applyAlignment="1" applyProtection="1">
      <alignment horizontal="center" vertical="top"/>
    </xf>
    <xf numFmtId="0" fontId="22" fillId="3" borderId="1" xfId="0" applyFont="1" applyFill="1" applyBorder="1" applyAlignment="1">
      <alignment vertical="top" wrapText="1"/>
    </xf>
    <xf numFmtId="0" fontId="19" fillId="3" borderId="1" xfId="0" applyFont="1" applyFill="1" applyBorder="1" applyAlignment="1">
      <alignment vertical="top" wrapText="1"/>
    </xf>
    <xf numFmtId="0" fontId="22" fillId="0" borderId="2" xfId="0" applyFont="1" applyBorder="1" applyAlignment="1">
      <alignment vertical="top"/>
    </xf>
    <xf numFmtId="0" fontId="19" fillId="3" borderId="2" xfId="0" applyFont="1" applyFill="1" applyBorder="1" applyAlignment="1">
      <alignment vertical="top" wrapText="1"/>
    </xf>
    <xf numFmtId="0" fontId="19" fillId="0" borderId="1" xfId="0" applyFont="1" applyBorder="1" applyAlignment="1">
      <alignment vertical="top"/>
    </xf>
    <xf numFmtId="0" fontId="19" fillId="0" borderId="1" xfId="0" applyFont="1" applyBorder="1" applyAlignment="1">
      <alignment horizontal="center" vertical="top"/>
    </xf>
    <xf numFmtId="0" fontId="22" fillId="0" borderId="1" xfId="0" applyFont="1" applyBorder="1" applyAlignment="1">
      <alignment vertical="top"/>
    </xf>
    <xf numFmtId="0" fontId="19" fillId="0" borderId="1" xfId="0" applyFont="1" applyBorder="1" applyAlignment="1">
      <alignment horizontal="right" vertical="top"/>
    </xf>
    <xf numFmtId="0" fontId="18" fillId="3" borderId="1" xfId="0" applyFont="1" applyFill="1" applyBorder="1" applyAlignment="1">
      <alignment vertical="top" wrapText="1"/>
    </xf>
    <xf numFmtId="0" fontId="19" fillId="0" borderId="1" xfId="0" applyFont="1" applyBorder="1" applyAlignment="1">
      <alignment horizontal="justify" vertical="top" wrapText="1"/>
    </xf>
    <xf numFmtId="0" fontId="3" fillId="0" borderId="0" xfId="1" applyFont="1" applyFill="1" applyAlignment="1">
      <alignment horizontal="center"/>
    </xf>
    <xf numFmtId="0" fontId="3" fillId="0" borderId="0" xfId="1" applyFont="1" applyAlignment="1">
      <alignment horizontal="center" vertical="top"/>
    </xf>
    <xf numFmtId="0" fontId="17" fillId="0" borderId="0" xfId="1" applyFont="1" applyFill="1" applyAlignment="1">
      <alignment horizontal="right"/>
    </xf>
    <xf numFmtId="0" fontId="18" fillId="0" borderId="0" xfId="0" applyFont="1" applyAlignment="1">
      <alignment horizontal="center" vertical="center" wrapText="1"/>
    </xf>
    <xf numFmtId="0" fontId="18" fillId="0" borderId="1" xfId="5" applyFont="1" applyBorder="1" applyAlignment="1">
      <alignment horizontal="center" vertical="center" wrapText="1"/>
    </xf>
    <xf numFmtId="0" fontId="20" fillId="2" borderId="3" xfId="5" applyFont="1" applyFill="1" applyBorder="1" applyAlignment="1">
      <alignment horizontal="center" vertical="center" wrapText="1"/>
    </xf>
    <xf numFmtId="0" fontId="20" fillId="2" borderId="4" xfId="5" applyFont="1" applyFill="1" applyBorder="1" applyAlignment="1">
      <alignment horizontal="center" vertical="center" wrapText="1"/>
    </xf>
  </cellXfs>
  <cellStyles count="6">
    <cellStyle name="Normal" xfId="0" builtinId="0"/>
    <cellStyle name="Normal 2" xfId="2"/>
    <cellStyle name="Normal 2 2" xfId="5"/>
    <cellStyle name="Normal 3" xfId="1"/>
    <cellStyle name="Normal 4" xfId="4"/>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tabSelected="1" view="pageBreakPreview" zoomScaleNormal="100" zoomScaleSheetLayoutView="100" workbookViewId="0">
      <selection activeCell="E21" sqref="E21"/>
    </sheetView>
  </sheetViews>
  <sheetFormatPr defaultColWidth="9.140625" defaultRowHeight="15" x14ac:dyDescent="0.25"/>
  <cols>
    <col min="1" max="1" width="9.140625" style="20"/>
    <col min="2" max="2" width="20.5703125" style="20" customWidth="1"/>
    <col min="3" max="3" width="32.85546875" style="20" customWidth="1"/>
    <col min="4" max="4" width="15" style="35" customWidth="1"/>
    <col min="5" max="5" width="13.85546875" style="35" customWidth="1"/>
    <col min="6" max="8" width="9.140625" style="20"/>
    <col min="9" max="9" width="7.28515625" style="20" customWidth="1"/>
    <col min="10" max="10" width="9.5703125" style="20" customWidth="1"/>
    <col min="11" max="11" width="7.7109375" style="20" customWidth="1"/>
    <col min="12" max="12" width="18.28515625" style="20" customWidth="1"/>
    <col min="13" max="16" width="0" style="20" hidden="1" customWidth="1"/>
    <col min="17" max="16384" width="9.140625" style="20"/>
  </cols>
  <sheetData>
    <row r="1" spans="1:16" x14ac:dyDescent="0.25">
      <c r="A1" s="4"/>
      <c r="B1" s="4"/>
      <c r="C1" s="4"/>
      <c r="D1" s="34"/>
      <c r="E1" s="34"/>
      <c r="F1" s="4"/>
      <c r="G1" s="4"/>
      <c r="H1" s="67" t="s">
        <v>6</v>
      </c>
      <c r="I1" s="67"/>
      <c r="J1" s="4"/>
    </row>
    <row r="2" spans="1:16" x14ac:dyDescent="0.25">
      <c r="A2" s="68" t="s">
        <v>248</v>
      </c>
      <c r="B2" s="68"/>
      <c r="C2" s="68"/>
      <c r="D2" s="68"/>
      <c r="E2" s="68"/>
      <c r="F2" s="68"/>
      <c r="G2" s="68"/>
      <c r="H2" s="68"/>
      <c r="I2" s="68"/>
      <c r="J2" s="4"/>
    </row>
    <row r="3" spans="1:16" x14ac:dyDescent="0.25">
      <c r="A3" s="66" t="s">
        <v>12</v>
      </c>
      <c r="B3" s="66"/>
      <c r="C3" s="66"/>
      <c r="D3" s="66"/>
      <c r="E3" s="66"/>
      <c r="F3" s="66"/>
      <c r="G3" s="66"/>
      <c r="H3" s="66"/>
      <c r="I3" s="66"/>
      <c r="J3" s="4"/>
    </row>
    <row r="4" spans="1:16" ht="79.5" customHeight="1" x14ac:dyDescent="0.25">
      <c r="A4" s="21" t="s">
        <v>0</v>
      </c>
      <c r="B4" s="22" t="s">
        <v>1</v>
      </c>
      <c r="C4" s="22" t="s">
        <v>2</v>
      </c>
      <c r="D4" s="21" t="s">
        <v>238</v>
      </c>
      <c r="E4" s="21" t="s">
        <v>5</v>
      </c>
      <c r="F4" s="23" t="s">
        <v>10</v>
      </c>
      <c r="G4" s="21" t="s">
        <v>11</v>
      </c>
      <c r="H4" s="23" t="s">
        <v>7</v>
      </c>
      <c r="I4" s="21" t="s">
        <v>3</v>
      </c>
      <c r="J4" s="21" t="s">
        <v>8</v>
      </c>
      <c r="K4" s="21" t="s">
        <v>9</v>
      </c>
      <c r="L4" s="21" t="s">
        <v>4</v>
      </c>
      <c r="M4" s="36" t="s">
        <v>239</v>
      </c>
      <c r="N4" s="36" t="s">
        <v>240</v>
      </c>
      <c r="O4" s="36" t="s">
        <v>241</v>
      </c>
      <c r="P4" s="36" t="s">
        <v>242</v>
      </c>
    </row>
    <row r="5" spans="1:16" ht="34.5" hidden="1" customHeight="1" x14ac:dyDescent="0.25">
      <c r="A5" s="1">
        <v>1</v>
      </c>
      <c r="B5" s="11" t="s">
        <v>13</v>
      </c>
      <c r="C5" s="11" t="s">
        <v>14</v>
      </c>
      <c r="D5" s="26" t="s">
        <v>15</v>
      </c>
      <c r="E5" s="27">
        <v>40000</v>
      </c>
      <c r="F5" s="5"/>
      <c r="G5" s="6"/>
      <c r="H5" s="7"/>
      <c r="I5" s="7"/>
      <c r="J5" s="8"/>
      <c r="K5" s="24"/>
      <c r="L5" s="24"/>
      <c r="M5" s="24"/>
      <c r="N5" s="24"/>
      <c r="O5" s="24"/>
      <c r="P5" s="24"/>
    </row>
    <row r="6" spans="1:16" ht="31.5" hidden="1" customHeight="1" x14ac:dyDescent="0.25">
      <c r="A6" s="1">
        <v>2</v>
      </c>
      <c r="B6" s="12" t="s">
        <v>16</v>
      </c>
      <c r="C6" s="12" t="s">
        <v>17</v>
      </c>
      <c r="D6" s="28" t="s">
        <v>18</v>
      </c>
      <c r="E6" s="28">
        <v>60</v>
      </c>
      <c r="F6" s="5"/>
      <c r="G6" s="9"/>
      <c r="H6" s="7"/>
      <c r="I6" s="7"/>
      <c r="J6" s="8"/>
      <c r="K6" s="24"/>
      <c r="L6" s="24"/>
      <c r="M6" s="24"/>
      <c r="N6" s="24"/>
      <c r="O6" s="24"/>
      <c r="P6" s="24"/>
    </row>
    <row r="7" spans="1:16" ht="30" hidden="1" x14ac:dyDescent="0.25">
      <c r="A7" s="2">
        <v>3</v>
      </c>
      <c r="B7" s="12" t="s">
        <v>19</v>
      </c>
      <c r="C7" s="12" t="s">
        <v>20</v>
      </c>
      <c r="D7" s="29" t="s">
        <v>21</v>
      </c>
      <c r="E7" s="28">
        <v>180</v>
      </c>
      <c r="F7" s="3"/>
      <c r="G7" s="3"/>
      <c r="H7" s="3"/>
      <c r="I7" s="3"/>
      <c r="J7" s="3"/>
      <c r="K7" s="24"/>
      <c r="L7" s="24"/>
      <c r="M7" s="24"/>
      <c r="N7" s="24"/>
      <c r="O7" s="24"/>
      <c r="P7" s="24"/>
    </row>
    <row r="8" spans="1:16" ht="30" hidden="1" x14ac:dyDescent="0.25">
      <c r="A8" s="2">
        <v>4</v>
      </c>
      <c r="B8" s="13" t="s">
        <v>22</v>
      </c>
      <c r="C8" s="14" t="s">
        <v>23</v>
      </c>
      <c r="D8" s="28" t="s">
        <v>24</v>
      </c>
      <c r="E8" s="28">
        <v>200</v>
      </c>
      <c r="F8" s="3"/>
      <c r="G8" s="3"/>
      <c r="H8" s="3"/>
      <c r="I8" s="3"/>
      <c r="J8" s="3"/>
      <c r="K8" s="24"/>
      <c r="L8" s="24"/>
      <c r="M8" s="24"/>
      <c r="N8" s="24"/>
      <c r="O8" s="24"/>
      <c r="P8" s="24"/>
    </row>
    <row r="9" spans="1:16" hidden="1" x14ac:dyDescent="0.25">
      <c r="A9" s="2">
        <v>5</v>
      </c>
      <c r="B9" s="13" t="s">
        <v>25</v>
      </c>
      <c r="C9" s="11" t="s">
        <v>26</v>
      </c>
      <c r="D9" s="29" t="s">
        <v>27</v>
      </c>
      <c r="E9" s="29">
        <v>2</v>
      </c>
      <c r="F9" s="3"/>
      <c r="G9" s="3"/>
      <c r="H9" s="3"/>
      <c r="I9" s="3"/>
      <c r="J9" s="3"/>
      <c r="K9" s="24"/>
      <c r="L9" s="24"/>
      <c r="M9" s="24"/>
      <c r="N9" s="24"/>
      <c r="O9" s="24"/>
      <c r="P9" s="24"/>
    </row>
    <row r="10" spans="1:16" ht="30" hidden="1" x14ac:dyDescent="0.25">
      <c r="A10" s="2">
        <v>6</v>
      </c>
      <c r="B10" s="15" t="s">
        <v>28</v>
      </c>
      <c r="C10" s="12" t="s">
        <v>29</v>
      </c>
      <c r="D10" s="29" t="s">
        <v>27</v>
      </c>
      <c r="E10" s="29">
        <v>6</v>
      </c>
      <c r="F10" s="3"/>
      <c r="G10" s="3"/>
      <c r="H10" s="3"/>
      <c r="I10" s="3"/>
      <c r="J10" s="3"/>
      <c r="K10" s="24"/>
      <c r="L10" s="24"/>
      <c r="M10" s="24"/>
      <c r="N10" s="24"/>
      <c r="O10" s="24"/>
      <c r="P10" s="24"/>
    </row>
    <row r="11" spans="1:16" ht="30" hidden="1" x14ac:dyDescent="0.25">
      <c r="A11" s="2">
        <v>7</v>
      </c>
      <c r="B11" s="12" t="s">
        <v>30</v>
      </c>
      <c r="C11" s="16" t="s">
        <v>31</v>
      </c>
      <c r="D11" s="29" t="s">
        <v>27</v>
      </c>
      <c r="E11" s="30">
        <v>20</v>
      </c>
      <c r="F11" s="3"/>
      <c r="G11" s="3"/>
      <c r="H11" s="3"/>
      <c r="I11" s="3"/>
      <c r="J11" s="3"/>
      <c r="K11" s="24"/>
      <c r="L11" s="24"/>
      <c r="M11" s="24"/>
      <c r="N11" s="24"/>
      <c r="O11" s="24"/>
      <c r="P11" s="24"/>
    </row>
    <row r="12" spans="1:16" ht="30" hidden="1" x14ac:dyDescent="0.25">
      <c r="A12" s="2">
        <v>8</v>
      </c>
      <c r="B12" s="12" t="s">
        <v>32</v>
      </c>
      <c r="C12" s="15" t="s">
        <v>33</v>
      </c>
      <c r="D12" s="28" t="s">
        <v>34</v>
      </c>
      <c r="E12" s="31">
        <v>12</v>
      </c>
      <c r="F12" s="3"/>
      <c r="G12" s="3"/>
      <c r="H12" s="3"/>
      <c r="I12" s="3"/>
      <c r="J12" s="3"/>
      <c r="K12" s="24"/>
      <c r="L12" s="24"/>
      <c r="M12" s="24"/>
      <c r="N12" s="24"/>
      <c r="O12" s="24"/>
      <c r="P12" s="24"/>
    </row>
    <row r="13" spans="1:16" ht="45" hidden="1" x14ac:dyDescent="0.25">
      <c r="A13" s="2">
        <v>9</v>
      </c>
      <c r="B13" s="12" t="s">
        <v>35</v>
      </c>
      <c r="C13" s="12"/>
      <c r="D13" s="29" t="s">
        <v>36</v>
      </c>
      <c r="E13" s="29">
        <v>2</v>
      </c>
      <c r="F13" s="3"/>
      <c r="G13" s="3"/>
      <c r="H13" s="3"/>
      <c r="I13" s="3"/>
      <c r="J13" s="3"/>
      <c r="K13" s="24"/>
      <c r="L13" s="24"/>
      <c r="M13" s="24"/>
      <c r="N13" s="24"/>
      <c r="O13" s="24"/>
      <c r="P13" s="24"/>
    </row>
    <row r="14" spans="1:16" ht="63" hidden="1" customHeight="1" x14ac:dyDescent="0.25">
      <c r="A14" s="2">
        <v>10</v>
      </c>
      <c r="B14" s="12" t="s">
        <v>37</v>
      </c>
      <c r="C14" s="12" t="s">
        <v>38</v>
      </c>
      <c r="D14" s="31" t="s">
        <v>39</v>
      </c>
      <c r="E14" s="31">
        <v>4</v>
      </c>
      <c r="F14" s="3"/>
      <c r="G14" s="3"/>
      <c r="H14" s="3"/>
      <c r="I14" s="3"/>
      <c r="J14" s="3"/>
      <c r="K14" s="24"/>
      <c r="L14" s="24"/>
      <c r="M14" s="24"/>
      <c r="N14" s="24"/>
      <c r="O14" s="24"/>
      <c r="P14" s="24"/>
    </row>
    <row r="15" spans="1:16" ht="45" hidden="1" x14ac:dyDescent="0.25">
      <c r="A15" s="1">
        <v>11</v>
      </c>
      <c r="B15" s="12" t="s">
        <v>40</v>
      </c>
      <c r="C15" s="12" t="s">
        <v>41</v>
      </c>
      <c r="D15" s="28" t="s">
        <v>42</v>
      </c>
      <c r="E15" s="28">
        <v>6</v>
      </c>
      <c r="F15" s="3"/>
      <c r="G15" s="3"/>
      <c r="H15" s="3"/>
      <c r="I15" s="3"/>
      <c r="J15" s="3"/>
      <c r="K15" s="24"/>
      <c r="L15" s="24"/>
      <c r="M15" s="24"/>
      <c r="N15" s="24"/>
      <c r="O15" s="24"/>
      <c r="P15" s="24"/>
    </row>
    <row r="16" spans="1:16" ht="60.75" hidden="1" customHeight="1" x14ac:dyDescent="0.25">
      <c r="A16" s="2">
        <v>12</v>
      </c>
      <c r="B16" s="13" t="s">
        <v>43</v>
      </c>
      <c r="C16" s="11" t="s">
        <v>44</v>
      </c>
      <c r="D16" s="28" t="s">
        <v>39</v>
      </c>
      <c r="E16" s="28">
        <v>12</v>
      </c>
      <c r="F16" s="3"/>
      <c r="G16" s="3"/>
      <c r="H16" s="3"/>
      <c r="I16" s="3"/>
      <c r="J16" s="3"/>
      <c r="K16" s="24"/>
      <c r="L16" s="24"/>
      <c r="M16" s="24"/>
      <c r="N16" s="24"/>
      <c r="O16" s="24"/>
      <c r="P16" s="24"/>
    </row>
    <row r="17" spans="1:16" ht="61.5" hidden="1" customHeight="1" x14ac:dyDescent="0.25">
      <c r="A17" s="2">
        <v>13</v>
      </c>
      <c r="B17" s="12" t="s">
        <v>45</v>
      </c>
      <c r="C17" s="12" t="s">
        <v>46</v>
      </c>
      <c r="D17" s="30" t="s">
        <v>47</v>
      </c>
      <c r="E17" s="31">
        <v>5</v>
      </c>
      <c r="F17" s="3"/>
      <c r="G17" s="3"/>
      <c r="H17" s="3"/>
      <c r="I17" s="3"/>
      <c r="J17" s="3"/>
      <c r="K17" s="24"/>
      <c r="L17" s="24"/>
      <c r="M17" s="24"/>
      <c r="N17" s="24"/>
      <c r="O17" s="24"/>
      <c r="P17" s="24"/>
    </row>
    <row r="18" spans="1:16" ht="42.75" hidden="1" customHeight="1" x14ac:dyDescent="0.25">
      <c r="A18" s="1">
        <v>14</v>
      </c>
      <c r="B18" s="12" t="s">
        <v>48</v>
      </c>
      <c r="C18" s="12" t="s">
        <v>49</v>
      </c>
      <c r="D18" s="29"/>
      <c r="E18" s="28"/>
      <c r="F18" s="3"/>
      <c r="G18" s="3"/>
      <c r="H18" s="3"/>
      <c r="I18" s="3"/>
      <c r="J18" s="3"/>
      <c r="K18" s="24"/>
      <c r="L18" s="24"/>
      <c r="M18" s="24"/>
      <c r="N18" s="24"/>
      <c r="O18" s="24"/>
      <c r="P18" s="24"/>
    </row>
    <row r="19" spans="1:16" ht="45" hidden="1" x14ac:dyDescent="0.25">
      <c r="A19" s="18" t="s">
        <v>50</v>
      </c>
      <c r="B19" s="12" t="s">
        <v>52</v>
      </c>
      <c r="C19" s="12"/>
      <c r="D19" s="29" t="s">
        <v>53</v>
      </c>
      <c r="E19" s="30">
        <v>4</v>
      </c>
      <c r="F19" s="3"/>
      <c r="G19" s="3"/>
      <c r="H19" s="3"/>
      <c r="I19" s="3"/>
      <c r="J19" s="3"/>
      <c r="K19" s="24"/>
      <c r="L19" s="24"/>
      <c r="M19" s="24"/>
      <c r="N19" s="24"/>
      <c r="O19" s="24"/>
      <c r="P19" s="24"/>
    </row>
    <row r="20" spans="1:16" ht="33.75" hidden="1" customHeight="1" x14ac:dyDescent="0.25">
      <c r="A20" s="18" t="s">
        <v>51</v>
      </c>
      <c r="B20" s="12" t="s">
        <v>54</v>
      </c>
      <c r="C20" s="12"/>
      <c r="D20" s="29" t="s">
        <v>21</v>
      </c>
      <c r="E20" s="30">
        <v>4</v>
      </c>
      <c r="F20" s="3"/>
      <c r="G20" s="3"/>
      <c r="H20" s="3"/>
      <c r="I20" s="3"/>
      <c r="J20" s="3"/>
      <c r="K20" s="24"/>
      <c r="L20" s="24"/>
      <c r="M20" s="24"/>
      <c r="N20" s="24"/>
      <c r="O20" s="24"/>
      <c r="P20" s="24"/>
    </row>
    <row r="21" spans="1:16" ht="300" customHeight="1" x14ac:dyDescent="0.25">
      <c r="A21" s="28">
        <v>15</v>
      </c>
      <c r="B21" s="45" t="s">
        <v>100</v>
      </c>
      <c r="C21" s="46" t="s">
        <v>101</v>
      </c>
      <c r="D21" s="29" t="s">
        <v>21</v>
      </c>
      <c r="E21" s="29">
        <v>20</v>
      </c>
      <c r="F21" s="40" t="s">
        <v>21</v>
      </c>
      <c r="G21" s="29">
        <v>20</v>
      </c>
      <c r="H21" s="41">
        <v>29</v>
      </c>
      <c r="I21" s="42">
        <v>0.05</v>
      </c>
      <c r="J21" s="43">
        <f>H21*G21</f>
        <v>580</v>
      </c>
      <c r="K21" s="43">
        <f>J21*1.05</f>
        <v>609</v>
      </c>
      <c r="L21" s="44" t="s">
        <v>250</v>
      </c>
      <c r="M21" s="37" t="s">
        <v>249</v>
      </c>
      <c r="N21" s="37">
        <v>5</v>
      </c>
      <c r="O21" s="38">
        <f>K21-J21</f>
        <v>29</v>
      </c>
      <c r="P21" s="39" t="s">
        <v>250</v>
      </c>
    </row>
    <row r="22" spans="1:16" ht="45" hidden="1" x14ac:dyDescent="0.25">
      <c r="A22" s="18">
        <v>16</v>
      </c>
      <c r="B22" s="12" t="s">
        <v>102</v>
      </c>
      <c r="C22" s="12" t="s">
        <v>103</v>
      </c>
      <c r="D22" s="28" t="s">
        <v>104</v>
      </c>
      <c r="E22" s="28">
        <v>2</v>
      </c>
      <c r="F22" s="3"/>
      <c r="G22" s="3"/>
      <c r="H22" s="3"/>
      <c r="I22" s="3"/>
      <c r="J22" s="3"/>
      <c r="K22" s="24"/>
      <c r="L22" s="25"/>
      <c r="M22" s="24"/>
      <c r="N22" s="24"/>
      <c r="O22" s="24"/>
      <c r="P22" s="24"/>
    </row>
    <row r="23" spans="1:16" ht="60" hidden="1" x14ac:dyDescent="0.25">
      <c r="A23" s="18">
        <v>17</v>
      </c>
      <c r="B23" s="12" t="s">
        <v>105</v>
      </c>
      <c r="C23" s="12" t="s">
        <v>106</v>
      </c>
      <c r="D23" s="28"/>
      <c r="E23" s="28"/>
      <c r="F23" s="3"/>
      <c r="G23" s="3"/>
      <c r="H23" s="3"/>
      <c r="I23" s="3"/>
      <c r="J23" s="3"/>
      <c r="K23" s="24"/>
      <c r="L23" s="25"/>
      <c r="M23" s="24"/>
      <c r="N23" s="24"/>
      <c r="O23" s="24"/>
      <c r="P23" s="24"/>
    </row>
    <row r="24" spans="1:16" hidden="1" x14ac:dyDescent="0.25">
      <c r="A24" s="18" t="s">
        <v>55</v>
      </c>
      <c r="B24" s="12" t="s">
        <v>107</v>
      </c>
      <c r="C24" s="16" t="s">
        <v>108</v>
      </c>
      <c r="D24" s="28" t="s">
        <v>109</v>
      </c>
      <c r="E24" s="28">
        <v>4</v>
      </c>
      <c r="F24" s="3"/>
      <c r="G24" s="3"/>
      <c r="H24" s="3"/>
      <c r="I24" s="3"/>
      <c r="J24" s="3"/>
      <c r="K24" s="24"/>
      <c r="L24" s="25"/>
      <c r="M24" s="24"/>
      <c r="N24" s="24"/>
      <c r="O24" s="24"/>
      <c r="P24" s="24"/>
    </row>
    <row r="25" spans="1:16" hidden="1" x14ac:dyDescent="0.25">
      <c r="A25" s="18" t="s">
        <v>56</v>
      </c>
      <c r="B25" s="12" t="s">
        <v>110</v>
      </c>
      <c r="C25" s="16" t="s">
        <v>111</v>
      </c>
      <c r="D25" s="28" t="s">
        <v>109</v>
      </c>
      <c r="E25" s="28">
        <v>4</v>
      </c>
      <c r="F25" s="3"/>
      <c r="G25" s="3"/>
      <c r="H25" s="3"/>
      <c r="I25" s="3"/>
      <c r="J25" s="3"/>
      <c r="K25" s="24"/>
      <c r="L25" s="25"/>
      <c r="M25" s="24"/>
      <c r="N25" s="24"/>
      <c r="O25" s="24"/>
      <c r="P25" s="24"/>
    </row>
    <row r="26" spans="1:16" hidden="1" x14ac:dyDescent="0.25">
      <c r="A26" s="18" t="s">
        <v>57</v>
      </c>
      <c r="B26" s="12" t="s">
        <v>112</v>
      </c>
      <c r="C26" s="16" t="s">
        <v>111</v>
      </c>
      <c r="D26" s="28" t="s">
        <v>109</v>
      </c>
      <c r="E26" s="28">
        <v>14</v>
      </c>
      <c r="F26" s="3"/>
      <c r="G26" s="3"/>
      <c r="H26" s="3"/>
      <c r="I26" s="3"/>
      <c r="J26" s="3"/>
      <c r="K26" s="24"/>
      <c r="L26" s="25"/>
      <c r="M26" s="24"/>
      <c r="N26" s="24"/>
      <c r="O26" s="24"/>
      <c r="P26" s="24"/>
    </row>
    <row r="27" spans="1:16" hidden="1" x14ac:dyDescent="0.25">
      <c r="A27" s="18" t="s">
        <v>58</v>
      </c>
      <c r="B27" s="16" t="s">
        <v>113</v>
      </c>
      <c r="C27" s="16" t="s">
        <v>111</v>
      </c>
      <c r="D27" s="28" t="s">
        <v>109</v>
      </c>
      <c r="E27" s="28">
        <v>2</v>
      </c>
      <c r="F27" s="3"/>
      <c r="G27" s="3"/>
      <c r="H27" s="3"/>
      <c r="I27" s="3"/>
      <c r="J27" s="3"/>
      <c r="K27" s="24"/>
      <c r="L27" s="25"/>
      <c r="M27" s="24"/>
      <c r="N27" s="24"/>
      <c r="O27" s="24"/>
      <c r="P27" s="24"/>
    </row>
    <row r="28" spans="1:16" hidden="1" x14ac:dyDescent="0.25">
      <c r="A28" s="18" t="s">
        <v>59</v>
      </c>
      <c r="B28" s="16" t="s">
        <v>114</v>
      </c>
      <c r="C28" s="16" t="s">
        <v>111</v>
      </c>
      <c r="D28" s="28" t="s">
        <v>109</v>
      </c>
      <c r="E28" s="28">
        <v>3</v>
      </c>
      <c r="F28" s="3"/>
      <c r="G28" s="3"/>
      <c r="H28" s="3"/>
      <c r="I28" s="3"/>
      <c r="J28" s="3"/>
      <c r="K28" s="24"/>
      <c r="L28" s="25"/>
      <c r="M28" s="24"/>
      <c r="N28" s="24"/>
      <c r="O28" s="24"/>
      <c r="P28" s="24"/>
    </row>
    <row r="29" spans="1:16" hidden="1" x14ac:dyDescent="0.25">
      <c r="A29" s="18" t="s">
        <v>60</v>
      </c>
      <c r="B29" s="16" t="s">
        <v>114</v>
      </c>
      <c r="C29" s="16" t="s">
        <v>108</v>
      </c>
      <c r="D29" s="28" t="s">
        <v>109</v>
      </c>
      <c r="E29" s="28">
        <v>3</v>
      </c>
      <c r="F29" s="3"/>
      <c r="G29" s="3"/>
      <c r="H29" s="3"/>
      <c r="I29" s="3"/>
      <c r="J29" s="3"/>
      <c r="K29" s="24"/>
      <c r="L29" s="25"/>
      <c r="M29" s="24"/>
      <c r="N29" s="24"/>
      <c r="O29" s="24"/>
      <c r="P29" s="24"/>
    </row>
    <row r="30" spans="1:16" hidden="1" x14ac:dyDescent="0.25">
      <c r="A30" s="18" t="s">
        <v>61</v>
      </c>
      <c r="B30" s="16" t="s">
        <v>115</v>
      </c>
      <c r="C30" s="16" t="s">
        <v>111</v>
      </c>
      <c r="D30" s="28" t="s">
        <v>109</v>
      </c>
      <c r="E30" s="28">
        <v>10</v>
      </c>
      <c r="F30" s="3"/>
      <c r="G30" s="3"/>
      <c r="H30" s="3"/>
      <c r="I30" s="3"/>
      <c r="J30" s="3"/>
      <c r="K30" s="24"/>
      <c r="L30" s="25"/>
      <c r="M30" s="24"/>
      <c r="N30" s="24"/>
      <c r="O30" s="24"/>
      <c r="P30" s="24"/>
    </row>
    <row r="31" spans="1:16" ht="30" hidden="1" x14ac:dyDescent="0.25">
      <c r="A31" s="18">
        <v>18</v>
      </c>
      <c r="B31" s="15" t="s">
        <v>116</v>
      </c>
      <c r="C31" s="15"/>
      <c r="D31" s="31" t="s">
        <v>117</v>
      </c>
      <c r="E31" s="31">
        <v>15</v>
      </c>
      <c r="F31" s="3"/>
      <c r="G31" s="3"/>
      <c r="H31" s="3"/>
      <c r="I31" s="3"/>
      <c r="J31" s="3"/>
      <c r="K31" s="24"/>
      <c r="L31" s="25"/>
      <c r="M31" s="24"/>
      <c r="N31" s="24"/>
      <c r="O31" s="24"/>
      <c r="P31" s="24"/>
    </row>
    <row r="32" spans="1:16" ht="45" hidden="1" x14ac:dyDescent="0.25">
      <c r="A32" s="18">
        <v>19</v>
      </c>
      <c r="B32" s="13" t="s">
        <v>118</v>
      </c>
      <c r="C32" s="11" t="s">
        <v>119</v>
      </c>
      <c r="D32" s="32" t="s">
        <v>120</v>
      </c>
      <c r="E32" s="32">
        <v>3</v>
      </c>
      <c r="F32" s="3"/>
      <c r="G32" s="3"/>
      <c r="H32" s="3"/>
      <c r="I32" s="3"/>
      <c r="J32" s="3"/>
      <c r="K32" s="24"/>
      <c r="L32" s="25"/>
      <c r="M32" s="24"/>
      <c r="N32" s="24"/>
      <c r="O32" s="24"/>
      <c r="P32" s="24"/>
    </row>
    <row r="33" spans="1:16" ht="30" hidden="1" x14ac:dyDescent="0.25">
      <c r="A33" s="18">
        <v>20</v>
      </c>
      <c r="B33" s="15" t="s">
        <v>121</v>
      </c>
      <c r="C33" s="12" t="s">
        <v>119</v>
      </c>
      <c r="D33" s="28" t="s">
        <v>120</v>
      </c>
      <c r="E33" s="28">
        <v>4</v>
      </c>
      <c r="F33" s="3"/>
      <c r="G33" s="3"/>
      <c r="H33" s="3"/>
      <c r="I33" s="3"/>
      <c r="J33" s="3"/>
      <c r="K33" s="24"/>
      <c r="L33" s="25"/>
      <c r="M33" s="24"/>
      <c r="N33" s="24"/>
      <c r="O33" s="24"/>
      <c r="P33" s="24"/>
    </row>
    <row r="34" spans="1:16" ht="46.5" hidden="1" customHeight="1" x14ac:dyDescent="0.25">
      <c r="A34" s="18">
        <v>21</v>
      </c>
      <c r="B34" s="15" t="s">
        <v>122</v>
      </c>
      <c r="C34" s="12" t="s">
        <v>123</v>
      </c>
      <c r="D34" s="28" t="s">
        <v>120</v>
      </c>
      <c r="E34" s="28">
        <v>3</v>
      </c>
      <c r="F34" s="3"/>
      <c r="G34" s="3"/>
      <c r="H34" s="3"/>
      <c r="I34" s="3"/>
      <c r="J34" s="3"/>
      <c r="K34" s="24"/>
      <c r="L34" s="25"/>
      <c r="M34" s="24"/>
      <c r="N34" s="24"/>
      <c r="O34" s="24"/>
      <c r="P34" s="24"/>
    </row>
    <row r="35" spans="1:16" ht="42.75" hidden="1" customHeight="1" x14ac:dyDescent="0.25">
      <c r="A35" s="18">
        <v>22</v>
      </c>
      <c r="B35" s="15" t="s">
        <v>124</v>
      </c>
      <c r="C35" s="12" t="s">
        <v>125</v>
      </c>
      <c r="D35" s="28" t="s">
        <v>120</v>
      </c>
      <c r="E35" s="28">
        <v>1</v>
      </c>
      <c r="F35" s="3"/>
      <c r="G35" s="3"/>
      <c r="H35" s="3"/>
      <c r="I35" s="3"/>
      <c r="J35" s="3"/>
      <c r="K35" s="24"/>
      <c r="L35" s="25"/>
      <c r="M35" s="24"/>
      <c r="N35" s="24"/>
      <c r="O35" s="24"/>
      <c r="P35" s="24"/>
    </row>
    <row r="36" spans="1:16" ht="30" hidden="1" x14ac:dyDescent="0.25">
      <c r="A36" s="18">
        <v>23</v>
      </c>
      <c r="B36" s="13" t="s">
        <v>126</v>
      </c>
      <c r="C36" s="11" t="s">
        <v>119</v>
      </c>
      <c r="D36" s="26" t="s">
        <v>120</v>
      </c>
      <c r="E36" s="32">
        <v>2</v>
      </c>
      <c r="F36" s="3"/>
      <c r="G36" s="3"/>
      <c r="H36" s="3"/>
      <c r="I36" s="3"/>
      <c r="J36" s="3"/>
      <c r="K36" s="24"/>
      <c r="L36" s="25"/>
      <c r="M36" s="24"/>
      <c r="N36" s="24"/>
      <c r="O36" s="24"/>
      <c r="P36" s="24"/>
    </row>
    <row r="37" spans="1:16" ht="30" hidden="1" x14ac:dyDescent="0.25">
      <c r="A37" s="18">
        <v>24</v>
      </c>
      <c r="B37" s="15" t="s">
        <v>127</v>
      </c>
      <c r="C37" s="12" t="s">
        <v>119</v>
      </c>
      <c r="D37" s="29" t="s">
        <v>34</v>
      </c>
      <c r="E37" s="29">
        <v>5</v>
      </c>
      <c r="F37" s="3"/>
      <c r="G37" s="3"/>
      <c r="H37" s="3"/>
      <c r="I37" s="3"/>
      <c r="J37" s="3"/>
      <c r="K37" s="24"/>
      <c r="L37" s="25"/>
      <c r="M37" s="24"/>
      <c r="N37" s="24"/>
      <c r="O37" s="24"/>
      <c r="P37" s="24"/>
    </row>
    <row r="38" spans="1:16" ht="30" hidden="1" x14ac:dyDescent="0.25">
      <c r="A38" s="18">
        <v>25</v>
      </c>
      <c r="B38" s="15" t="s">
        <v>128</v>
      </c>
      <c r="C38" s="12" t="s">
        <v>119</v>
      </c>
      <c r="D38" s="29" t="s">
        <v>34</v>
      </c>
      <c r="E38" s="28">
        <v>10</v>
      </c>
      <c r="F38" s="3"/>
      <c r="G38" s="3"/>
      <c r="H38" s="3"/>
      <c r="I38" s="3"/>
      <c r="J38" s="3"/>
      <c r="K38" s="24"/>
      <c r="L38" s="25"/>
      <c r="M38" s="24"/>
      <c r="N38" s="24"/>
      <c r="O38" s="24"/>
      <c r="P38" s="24"/>
    </row>
    <row r="39" spans="1:16" ht="30" hidden="1" x14ac:dyDescent="0.25">
      <c r="A39" s="18">
        <v>26</v>
      </c>
      <c r="B39" s="13" t="s">
        <v>129</v>
      </c>
      <c r="C39" s="11" t="s">
        <v>119</v>
      </c>
      <c r="D39" s="26" t="s">
        <v>34</v>
      </c>
      <c r="E39" s="33">
        <v>3</v>
      </c>
      <c r="F39" s="3"/>
      <c r="G39" s="3"/>
      <c r="H39" s="3"/>
      <c r="I39" s="3"/>
      <c r="J39" s="3"/>
      <c r="K39" s="24"/>
      <c r="L39" s="25"/>
      <c r="M39" s="24"/>
      <c r="N39" s="24"/>
      <c r="O39" s="24"/>
      <c r="P39" s="24"/>
    </row>
    <row r="40" spans="1:16" ht="30" hidden="1" x14ac:dyDescent="0.25">
      <c r="A40" s="18">
        <v>27</v>
      </c>
      <c r="B40" s="13" t="s">
        <v>130</v>
      </c>
      <c r="C40" s="11" t="s">
        <v>119</v>
      </c>
      <c r="D40" s="26" t="s">
        <v>34</v>
      </c>
      <c r="E40" s="33">
        <v>6</v>
      </c>
      <c r="F40" s="3"/>
      <c r="G40" s="3"/>
      <c r="H40" s="3"/>
      <c r="I40" s="3"/>
      <c r="J40" s="3"/>
      <c r="K40" s="24"/>
      <c r="L40" s="25"/>
      <c r="M40" s="24"/>
      <c r="N40" s="24"/>
      <c r="O40" s="24"/>
      <c r="P40" s="24"/>
    </row>
    <row r="41" spans="1:16" ht="45" hidden="1" x14ac:dyDescent="0.25">
      <c r="A41" s="18">
        <v>28</v>
      </c>
      <c r="B41" s="11" t="s">
        <v>131</v>
      </c>
      <c r="C41" s="11"/>
      <c r="D41" s="33"/>
      <c r="E41" s="28"/>
      <c r="F41" s="3"/>
      <c r="G41" s="3"/>
      <c r="H41" s="3"/>
      <c r="I41" s="3"/>
      <c r="J41" s="3"/>
      <c r="K41" s="24"/>
      <c r="L41" s="25"/>
      <c r="M41" s="24"/>
      <c r="N41" s="24"/>
      <c r="O41" s="24"/>
      <c r="P41" s="24"/>
    </row>
    <row r="42" spans="1:16" ht="33.75" hidden="1" customHeight="1" x14ac:dyDescent="0.25">
      <c r="A42" s="19" t="s">
        <v>62</v>
      </c>
      <c r="B42" s="11" t="s">
        <v>132</v>
      </c>
      <c r="C42" s="11" t="s">
        <v>119</v>
      </c>
      <c r="D42" s="26" t="s">
        <v>34</v>
      </c>
      <c r="E42" s="33">
        <v>6</v>
      </c>
      <c r="F42" s="3"/>
      <c r="G42" s="3"/>
      <c r="H42" s="3"/>
      <c r="I42" s="3"/>
      <c r="J42" s="3"/>
      <c r="K42" s="24"/>
      <c r="L42" s="25"/>
      <c r="M42" s="24"/>
      <c r="N42" s="24"/>
      <c r="O42" s="24"/>
      <c r="P42" s="24"/>
    </row>
    <row r="43" spans="1:16" ht="45.75" hidden="1" customHeight="1" x14ac:dyDescent="0.25">
      <c r="A43" s="19" t="s">
        <v>63</v>
      </c>
      <c r="B43" s="11" t="s">
        <v>133</v>
      </c>
      <c r="C43" s="11"/>
      <c r="D43" s="26" t="s">
        <v>134</v>
      </c>
      <c r="E43" s="33">
        <v>8</v>
      </c>
      <c r="F43" s="3"/>
      <c r="G43" s="3"/>
      <c r="H43" s="3"/>
      <c r="I43" s="3"/>
      <c r="J43" s="3"/>
      <c r="K43" s="24"/>
      <c r="L43" s="25"/>
      <c r="M43" s="24"/>
      <c r="N43" s="24"/>
      <c r="O43" s="24"/>
      <c r="P43" s="24"/>
    </row>
    <row r="44" spans="1:16" ht="45" hidden="1" customHeight="1" x14ac:dyDescent="0.25">
      <c r="A44" s="18">
        <v>29</v>
      </c>
      <c r="B44" s="11" t="s">
        <v>135</v>
      </c>
      <c r="C44" s="11" t="s">
        <v>119</v>
      </c>
      <c r="D44" s="26" t="s">
        <v>120</v>
      </c>
      <c r="E44" s="27">
        <v>10</v>
      </c>
      <c r="F44" s="3"/>
      <c r="G44" s="3"/>
      <c r="H44" s="3"/>
      <c r="I44" s="3"/>
      <c r="J44" s="3"/>
      <c r="K44" s="24"/>
      <c r="L44" s="25"/>
      <c r="M44" s="24"/>
      <c r="N44" s="24"/>
      <c r="O44" s="24"/>
      <c r="P44" s="24"/>
    </row>
    <row r="45" spans="1:16" ht="30" hidden="1" x14ac:dyDescent="0.25">
      <c r="A45" s="18">
        <v>30</v>
      </c>
      <c r="B45" s="12" t="s">
        <v>136</v>
      </c>
      <c r="C45" s="12" t="s">
        <v>119</v>
      </c>
      <c r="D45" s="29" t="s">
        <v>34</v>
      </c>
      <c r="E45" s="30">
        <v>150</v>
      </c>
      <c r="F45" s="24"/>
      <c r="G45" s="24"/>
      <c r="H45" s="24"/>
      <c r="I45" s="24"/>
      <c r="J45" s="24"/>
      <c r="K45" s="24"/>
      <c r="L45" s="25"/>
      <c r="M45" s="24"/>
      <c r="N45" s="24"/>
      <c r="O45" s="24"/>
      <c r="P45" s="24"/>
    </row>
    <row r="46" spans="1:16" ht="45" hidden="1" x14ac:dyDescent="0.25">
      <c r="A46" s="15">
        <v>31</v>
      </c>
      <c r="B46" s="12" t="s">
        <v>137</v>
      </c>
      <c r="C46" s="12" t="s">
        <v>138</v>
      </c>
      <c r="D46" s="30" t="s">
        <v>34</v>
      </c>
      <c r="E46" s="30">
        <v>2</v>
      </c>
      <c r="F46" s="24"/>
      <c r="G46" s="24"/>
      <c r="H46" s="24"/>
      <c r="I46" s="24"/>
      <c r="J46" s="24"/>
      <c r="K46" s="24"/>
      <c r="L46" s="25"/>
      <c r="M46" s="24"/>
      <c r="N46" s="24"/>
      <c r="O46" s="24"/>
      <c r="P46" s="24"/>
    </row>
    <row r="47" spans="1:16" ht="45" hidden="1" x14ac:dyDescent="0.25">
      <c r="A47" s="15">
        <v>32</v>
      </c>
      <c r="B47" s="12" t="s">
        <v>139</v>
      </c>
      <c r="C47" s="12" t="s">
        <v>138</v>
      </c>
      <c r="D47" s="30" t="s">
        <v>34</v>
      </c>
      <c r="E47" s="30">
        <v>2</v>
      </c>
      <c r="F47" s="24"/>
      <c r="G47" s="24"/>
      <c r="H47" s="24"/>
      <c r="I47" s="24"/>
      <c r="J47" s="24"/>
      <c r="K47" s="24"/>
      <c r="L47" s="25"/>
      <c r="M47" s="24"/>
      <c r="N47" s="24"/>
      <c r="O47" s="24"/>
      <c r="P47" s="24"/>
    </row>
    <row r="48" spans="1:16" ht="163.5" hidden="1" customHeight="1" x14ac:dyDescent="0.25">
      <c r="A48" s="19">
        <v>33</v>
      </c>
      <c r="B48" s="17" t="s">
        <v>140</v>
      </c>
      <c r="C48" s="12" t="s">
        <v>141</v>
      </c>
      <c r="D48" s="31"/>
      <c r="E48" s="28"/>
      <c r="F48" s="24"/>
      <c r="G48" s="24"/>
      <c r="H48" s="24"/>
      <c r="I48" s="24"/>
      <c r="J48" s="24"/>
      <c r="K48" s="24"/>
      <c r="L48" s="25"/>
      <c r="M48" s="24"/>
      <c r="N48" s="24"/>
      <c r="O48" s="24"/>
      <c r="P48" s="24"/>
    </row>
    <row r="49" spans="1:16" hidden="1" x14ac:dyDescent="0.25">
      <c r="A49" s="19" t="s">
        <v>64</v>
      </c>
      <c r="B49" s="12" t="s">
        <v>142</v>
      </c>
      <c r="C49" s="12" t="s">
        <v>143</v>
      </c>
      <c r="D49" s="29" t="s">
        <v>144</v>
      </c>
      <c r="E49" s="29">
        <v>40</v>
      </c>
      <c r="F49" s="24"/>
      <c r="G49" s="24"/>
      <c r="H49" s="24"/>
      <c r="I49" s="24"/>
      <c r="J49" s="24"/>
      <c r="K49" s="24"/>
      <c r="L49" s="25"/>
      <c r="M49" s="24"/>
      <c r="N49" s="24"/>
      <c r="O49" s="24"/>
      <c r="P49" s="24"/>
    </row>
    <row r="50" spans="1:16" ht="30" hidden="1" x14ac:dyDescent="0.25">
      <c r="A50" s="19" t="s">
        <v>65</v>
      </c>
      <c r="B50" s="12" t="s">
        <v>145</v>
      </c>
      <c r="C50" s="12" t="s">
        <v>146</v>
      </c>
      <c r="D50" s="29" t="s">
        <v>144</v>
      </c>
      <c r="E50" s="29">
        <v>35</v>
      </c>
      <c r="F50" s="24"/>
      <c r="G50" s="24"/>
      <c r="H50" s="24"/>
      <c r="I50" s="24"/>
      <c r="J50" s="24"/>
      <c r="K50" s="24"/>
      <c r="L50" s="25"/>
      <c r="M50" s="24"/>
      <c r="N50" s="24"/>
      <c r="O50" s="24"/>
      <c r="P50" s="24"/>
    </row>
    <row r="51" spans="1:16" hidden="1" x14ac:dyDescent="0.25">
      <c r="A51" s="19" t="s">
        <v>66</v>
      </c>
      <c r="B51" s="12" t="s">
        <v>147</v>
      </c>
      <c r="C51" s="12" t="s">
        <v>148</v>
      </c>
      <c r="D51" s="29" t="s">
        <v>144</v>
      </c>
      <c r="E51" s="29">
        <v>18</v>
      </c>
      <c r="F51" s="24"/>
      <c r="G51" s="24"/>
      <c r="H51" s="24"/>
      <c r="I51" s="24"/>
      <c r="J51" s="24"/>
      <c r="K51" s="24"/>
      <c r="L51" s="25"/>
      <c r="M51" s="24"/>
      <c r="N51" s="24"/>
      <c r="O51" s="24"/>
      <c r="P51" s="24"/>
    </row>
    <row r="52" spans="1:16" hidden="1" x14ac:dyDescent="0.25">
      <c r="A52" s="19" t="s">
        <v>67</v>
      </c>
      <c r="B52" s="12" t="s">
        <v>149</v>
      </c>
      <c r="C52" s="12" t="s">
        <v>150</v>
      </c>
      <c r="D52" s="29" t="s">
        <v>144</v>
      </c>
      <c r="E52" s="29">
        <v>50</v>
      </c>
      <c r="F52" s="24"/>
      <c r="G52" s="24"/>
      <c r="H52" s="24"/>
      <c r="I52" s="24"/>
      <c r="J52" s="24"/>
      <c r="K52" s="24"/>
      <c r="L52" s="25"/>
      <c r="M52" s="24"/>
      <c r="N52" s="24"/>
      <c r="O52" s="24"/>
      <c r="P52" s="24"/>
    </row>
    <row r="53" spans="1:16" ht="30" hidden="1" x14ac:dyDescent="0.25">
      <c r="A53" s="19" t="s">
        <v>68</v>
      </c>
      <c r="B53" s="12" t="s">
        <v>151</v>
      </c>
      <c r="C53" s="12" t="s">
        <v>152</v>
      </c>
      <c r="D53" s="29" t="s">
        <v>144</v>
      </c>
      <c r="E53" s="29">
        <v>35</v>
      </c>
      <c r="F53" s="24"/>
      <c r="G53" s="24"/>
      <c r="H53" s="24"/>
      <c r="I53" s="24"/>
      <c r="J53" s="24"/>
      <c r="K53" s="24"/>
      <c r="L53" s="25"/>
      <c r="M53" s="24"/>
      <c r="N53" s="24"/>
      <c r="O53" s="24"/>
      <c r="P53" s="24"/>
    </row>
    <row r="54" spans="1:16" hidden="1" x14ac:dyDescent="0.25">
      <c r="A54" s="19" t="s">
        <v>69</v>
      </c>
      <c r="B54" s="12" t="s">
        <v>153</v>
      </c>
      <c r="C54" s="12" t="s">
        <v>154</v>
      </c>
      <c r="D54" s="29" t="s">
        <v>144</v>
      </c>
      <c r="E54" s="29">
        <v>13</v>
      </c>
      <c r="F54" s="24"/>
      <c r="G54" s="24"/>
      <c r="H54" s="24"/>
      <c r="I54" s="24"/>
      <c r="J54" s="24"/>
      <c r="K54" s="24"/>
      <c r="L54" s="25"/>
      <c r="M54" s="24"/>
      <c r="N54" s="24"/>
      <c r="O54" s="24"/>
      <c r="P54" s="24"/>
    </row>
    <row r="55" spans="1:16" hidden="1" x14ac:dyDescent="0.25">
      <c r="A55" s="19" t="s">
        <v>70</v>
      </c>
      <c r="B55" s="12" t="s">
        <v>155</v>
      </c>
      <c r="C55" s="12" t="s">
        <v>156</v>
      </c>
      <c r="D55" s="29" t="s">
        <v>144</v>
      </c>
      <c r="E55" s="29">
        <v>18</v>
      </c>
      <c r="F55" s="24"/>
      <c r="G55" s="24"/>
      <c r="H55" s="24"/>
      <c r="I55" s="24"/>
      <c r="J55" s="24"/>
      <c r="K55" s="24"/>
      <c r="L55" s="25"/>
      <c r="M55" s="24"/>
      <c r="N55" s="24"/>
      <c r="O55" s="24"/>
      <c r="P55" s="24"/>
    </row>
    <row r="56" spans="1:16" ht="30" hidden="1" x14ac:dyDescent="0.25">
      <c r="A56" s="19" t="s">
        <v>71</v>
      </c>
      <c r="B56" s="12" t="s">
        <v>157</v>
      </c>
      <c r="C56" s="12" t="s">
        <v>158</v>
      </c>
      <c r="D56" s="29" t="s">
        <v>144</v>
      </c>
      <c r="E56" s="29">
        <v>40</v>
      </c>
      <c r="F56" s="24"/>
      <c r="G56" s="24"/>
      <c r="H56" s="24"/>
      <c r="I56" s="24"/>
      <c r="J56" s="24"/>
      <c r="K56" s="24"/>
      <c r="L56" s="25"/>
      <c r="M56" s="24"/>
      <c r="N56" s="24"/>
      <c r="O56" s="24"/>
      <c r="P56" s="24"/>
    </row>
    <row r="57" spans="1:16" hidden="1" x14ac:dyDescent="0.25">
      <c r="A57" s="19" t="s">
        <v>72</v>
      </c>
      <c r="B57" s="12" t="s">
        <v>159</v>
      </c>
      <c r="C57" s="12" t="s">
        <v>160</v>
      </c>
      <c r="D57" s="29" t="s">
        <v>144</v>
      </c>
      <c r="E57" s="29">
        <v>45</v>
      </c>
      <c r="F57" s="24"/>
      <c r="G57" s="24"/>
      <c r="H57" s="24"/>
      <c r="I57" s="24"/>
      <c r="J57" s="24"/>
      <c r="K57" s="24"/>
      <c r="L57" s="25"/>
      <c r="M57" s="24"/>
      <c r="N57" s="24"/>
      <c r="O57" s="24"/>
      <c r="P57" s="24"/>
    </row>
    <row r="58" spans="1:16" hidden="1" x14ac:dyDescent="0.25">
      <c r="A58" s="19" t="s">
        <v>73</v>
      </c>
      <c r="B58" s="12" t="s">
        <v>161</v>
      </c>
      <c r="C58" s="12" t="s">
        <v>162</v>
      </c>
      <c r="D58" s="29" t="s">
        <v>144</v>
      </c>
      <c r="E58" s="29">
        <v>50</v>
      </c>
      <c r="F58" s="24"/>
      <c r="G58" s="24"/>
      <c r="H58" s="24"/>
      <c r="I58" s="24"/>
      <c r="J58" s="24"/>
      <c r="K58" s="24"/>
      <c r="L58" s="25"/>
      <c r="M58" s="24"/>
      <c r="N58" s="24"/>
      <c r="O58" s="24"/>
      <c r="P58" s="24"/>
    </row>
    <row r="59" spans="1:16" hidden="1" x14ac:dyDescent="0.25">
      <c r="A59" s="19" t="s">
        <v>74</v>
      </c>
      <c r="B59" s="12" t="s">
        <v>163</v>
      </c>
      <c r="C59" s="12" t="s">
        <v>164</v>
      </c>
      <c r="D59" s="29" t="s">
        <v>144</v>
      </c>
      <c r="E59" s="29">
        <v>5</v>
      </c>
      <c r="F59" s="24"/>
      <c r="G59" s="24"/>
      <c r="H59" s="24"/>
      <c r="I59" s="24"/>
      <c r="J59" s="24"/>
      <c r="K59" s="24"/>
      <c r="L59" s="25"/>
      <c r="M59" s="24"/>
      <c r="N59" s="24"/>
      <c r="O59" s="24"/>
      <c r="P59" s="24"/>
    </row>
    <row r="60" spans="1:16" hidden="1" x14ac:dyDescent="0.25">
      <c r="A60" s="19" t="s">
        <v>75</v>
      </c>
      <c r="B60" s="12" t="s">
        <v>165</v>
      </c>
      <c r="C60" s="12" t="s">
        <v>166</v>
      </c>
      <c r="D60" s="29" t="s">
        <v>144</v>
      </c>
      <c r="E60" s="29">
        <v>45</v>
      </c>
      <c r="F60" s="24"/>
      <c r="G60" s="24"/>
      <c r="H60" s="24"/>
      <c r="I60" s="24"/>
      <c r="J60" s="24"/>
      <c r="K60" s="24"/>
      <c r="L60" s="25"/>
      <c r="M60" s="24"/>
      <c r="N60" s="24"/>
      <c r="O60" s="24"/>
      <c r="P60" s="24"/>
    </row>
    <row r="61" spans="1:16" ht="15" hidden="1" customHeight="1" x14ac:dyDescent="0.25">
      <c r="A61" s="19" t="s">
        <v>76</v>
      </c>
      <c r="B61" s="12" t="s">
        <v>167</v>
      </c>
      <c r="C61" s="12" t="s">
        <v>168</v>
      </c>
      <c r="D61" s="29" t="s">
        <v>144</v>
      </c>
      <c r="E61" s="29">
        <v>75</v>
      </c>
      <c r="F61" s="24"/>
      <c r="G61" s="24"/>
      <c r="H61" s="24"/>
      <c r="I61" s="24"/>
      <c r="J61" s="24"/>
      <c r="K61" s="24"/>
      <c r="L61" s="25"/>
      <c r="M61" s="24"/>
      <c r="N61" s="24"/>
      <c r="O61" s="24"/>
      <c r="P61" s="24"/>
    </row>
    <row r="62" spans="1:16" hidden="1" x14ac:dyDescent="0.25">
      <c r="A62" s="19" t="s">
        <v>77</v>
      </c>
      <c r="B62" s="12" t="s">
        <v>169</v>
      </c>
      <c r="C62" s="12" t="s">
        <v>170</v>
      </c>
      <c r="D62" s="29" t="s">
        <v>144</v>
      </c>
      <c r="E62" s="29">
        <v>25</v>
      </c>
      <c r="F62" s="24"/>
      <c r="G62" s="24"/>
      <c r="H62" s="24"/>
      <c r="I62" s="24"/>
      <c r="J62" s="24"/>
      <c r="K62" s="24"/>
      <c r="L62" s="25"/>
      <c r="M62" s="24"/>
      <c r="N62" s="24"/>
      <c r="O62" s="24"/>
      <c r="P62" s="24"/>
    </row>
    <row r="63" spans="1:16" hidden="1" x14ac:dyDescent="0.25">
      <c r="A63" s="19" t="s">
        <v>78</v>
      </c>
      <c r="B63" s="12" t="s">
        <v>171</v>
      </c>
      <c r="C63" s="12" t="s">
        <v>172</v>
      </c>
      <c r="D63" s="29" t="s">
        <v>144</v>
      </c>
      <c r="E63" s="29">
        <v>3</v>
      </c>
      <c r="F63" s="24"/>
      <c r="G63" s="24"/>
      <c r="H63" s="24"/>
      <c r="I63" s="24"/>
      <c r="J63" s="24"/>
      <c r="K63" s="24"/>
      <c r="L63" s="25"/>
      <c r="M63" s="24"/>
      <c r="N63" s="24"/>
      <c r="O63" s="24"/>
      <c r="P63" s="24"/>
    </row>
    <row r="64" spans="1:16" hidden="1" x14ac:dyDescent="0.25">
      <c r="A64" s="19" t="s">
        <v>79</v>
      </c>
      <c r="B64" s="12" t="s">
        <v>173</v>
      </c>
      <c r="C64" s="12" t="s">
        <v>174</v>
      </c>
      <c r="D64" s="29" t="s">
        <v>144</v>
      </c>
      <c r="E64" s="29">
        <v>5</v>
      </c>
      <c r="F64" s="24"/>
      <c r="G64" s="24"/>
      <c r="H64" s="24"/>
      <c r="I64" s="24"/>
      <c r="J64" s="24"/>
      <c r="K64" s="24"/>
      <c r="L64" s="25"/>
      <c r="M64" s="24"/>
      <c r="N64" s="24"/>
      <c r="O64" s="24"/>
      <c r="P64" s="24"/>
    </row>
    <row r="65" spans="1:16" hidden="1" x14ac:dyDescent="0.25">
      <c r="A65" s="19" t="s">
        <v>80</v>
      </c>
      <c r="B65" s="12" t="s">
        <v>175</v>
      </c>
      <c r="C65" s="12" t="s">
        <v>176</v>
      </c>
      <c r="D65" s="29" t="s">
        <v>144</v>
      </c>
      <c r="E65" s="29">
        <v>80</v>
      </c>
      <c r="F65" s="24"/>
      <c r="G65" s="24"/>
      <c r="H65" s="24"/>
      <c r="I65" s="24"/>
      <c r="J65" s="24"/>
      <c r="K65" s="24"/>
      <c r="L65" s="25"/>
      <c r="M65" s="24"/>
      <c r="N65" s="24"/>
      <c r="O65" s="24"/>
      <c r="P65" s="24"/>
    </row>
    <row r="66" spans="1:16" hidden="1" x14ac:dyDescent="0.25">
      <c r="A66" s="19" t="s">
        <v>81</v>
      </c>
      <c r="B66" s="12" t="s">
        <v>177</v>
      </c>
      <c r="C66" s="12" t="s">
        <v>178</v>
      </c>
      <c r="D66" s="29" t="s">
        <v>144</v>
      </c>
      <c r="E66" s="29">
        <v>50</v>
      </c>
      <c r="F66" s="24"/>
      <c r="G66" s="24"/>
      <c r="H66" s="24"/>
      <c r="I66" s="24"/>
      <c r="J66" s="24"/>
      <c r="K66" s="24"/>
      <c r="L66" s="25"/>
      <c r="M66" s="24"/>
      <c r="N66" s="24"/>
      <c r="O66" s="24"/>
      <c r="P66" s="24"/>
    </row>
    <row r="67" spans="1:16" ht="17.25" hidden="1" customHeight="1" x14ac:dyDescent="0.25">
      <c r="A67" s="19" t="s">
        <v>82</v>
      </c>
      <c r="B67" s="12" t="s">
        <v>179</v>
      </c>
      <c r="C67" s="12" t="s">
        <v>180</v>
      </c>
      <c r="D67" s="29" t="s">
        <v>144</v>
      </c>
      <c r="E67" s="29">
        <v>13</v>
      </c>
      <c r="F67" s="24"/>
      <c r="G67" s="24"/>
      <c r="H67" s="24"/>
      <c r="I67" s="24"/>
      <c r="J67" s="24"/>
      <c r="K67" s="24"/>
      <c r="L67" s="25"/>
      <c r="M67" s="24"/>
      <c r="N67" s="24"/>
      <c r="O67" s="24"/>
      <c r="P67" s="24"/>
    </row>
    <row r="68" spans="1:16" hidden="1" x14ac:dyDescent="0.25">
      <c r="A68" s="19" t="s">
        <v>83</v>
      </c>
      <c r="B68" s="12" t="s">
        <v>181</v>
      </c>
      <c r="C68" s="12" t="s">
        <v>182</v>
      </c>
      <c r="D68" s="29" t="s">
        <v>144</v>
      </c>
      <c r="E68" s="29">
        <v>30</v>
      </c>
      <c r="F68" s="24"/>
      <c r="G68" s="24"/>
      <c r="H68" s="24"/>
      <c r="I68" s="24"/>
      <c r="J68" s="24"/>
      <c r="K68" s="24"/>
      <c r="L68" s="25"/>
      <c r="M68" s="24"/>
      <c r="N68" s="24"/>
      <c r="O68" s="24"/>
      <c r="P68" s="24"/>
    </row>
    <row r="69" spans="1:16" hidden="1" x14ac:dyDescent="0.25">
      <c r="A69" s="19" t="s">
        <v>84</v>
      </c>
      <c r="B69" s="12" t="s">
        <v>183</v>
      </c>
      <c r="C69" s="12" t="s">
        <v>184</v>
      </c>
      <c r="D69" s="29" t="s">
        <v>144</v>
      </c>
      <c r="E69" s="29">
        <v>55</v>
      </c>
      <c r="F69" s="24"/>
      <c r="G69" s="24"/>
      <c r="H69" s="24"/>
      <c r="I69" s="24"/>
      <c r="J69" s="24"/>
      <c r="K69" s="24"/>
      <c r="L69" s="25"/>
      <c r="M69" s="24"/>
      <c r="N69" s="24"/>
      <c r="O69" s="24"/>
      <c r="P69" s="24"/>
    </row>
    <row r="70" spans="1:16" hidden="1" x14ac:dyDescent="0.25">
      <c r="A70" s="19" t="s">
        <v>85</v>
      </c>
      <c r="B70" s="12" t="s">
        <v>185</v>
      </c>
      <c r="C70" s="12" t="s">
        <v>186</v>
      </c>
      <c r="D70" s="29" t="s">
        <v>144</v>
      </c>
      <c r="E70" s="29">
        <v>20</v>
      </c>
      <c r="F70" s="24"/>
      <c r="G70" s="24"/>
      <c r="H70" s="24"/>
      <c r="I70" s="24"/>
      <c r="J70" s="24"/>
      <c r="K70" s="24"/>
      <c r="L70" s="25"/>
      <c r="M70" s="24"/>
      <c r="N70" s="24"/>
      <c r="O70" s="24"/>
      <c r="P70" s="24"/>
    </row>
    <row r="71" spans="1:16" ht="30" hidden="1" x14ac:dyDescent="0.25">
      <c r="A71" s="19" t="s">
        <v>86</v>
      </c>
      <c r="B71" s="12" t="s">
        <v>187</v>
      </c>
      <c r="C71" s="12" t="s">
        <v>188</v>
      </c>
      <c r="D71" s="29" t="s">
        <v>144</v>
      </c>
      <c r="E71" s="29">
        <v>15</v>
      </c>
      <c r="F71" s="24"/>
      <c r="G71" s="24"/>
      <c r="H71" s="24"/>
      <c r="I71" s="24"/>
      <c r="J71" s="24"/>
      <c r="K71" s="24"/>
      <c r="L71" s="25"/>
      <c r="M71" s="24"/>
      <c r="N71" s="24"/>
      <c r="O71" s="24"/>
      <c r="P71" s="24"/>
    </row>
    <row r="72" spans="1:16" ht="30" hidden="1" x14ac:dyDescent="0.25">
      <c r="A72" s="19" t="s">
        <v>87</v>
      </c>
      <c r="B72" s="12" t="s">
        <v>189</v>
      </c>
      <c r="C72" s="12" t="s">
        <v>190</v>
      </c>
      <c r="D72" s="29" t="s">
        <v>144</v>
      </c>
      <c r="E72" s="29">
        <v>50</v>
      </c>
      <c r="F72" s="24"/>
      <c r="G72" s="24"/>
      <c r="H72" s="24"/>
      <c r="I72" s="24"/>
      <c r="J72" s="24"/>
      <c r="K72" s="24"/>
      <c r="L72" s="25"/>
      <c r="M72" s="24"/>
      <c r="N72" s="24"/>
      <c r="O72" s="24"/>
      <c r="P72" s="24"/>
    </row>
    <row r="73" spans="1:16" hidden="1" x14ac:dyDescent="0.25">
      <c r="A73" s="19" t="s">
        <v>88</v>
      </c>
      <c r="B73" s="12" t="s">
        <v>191</v>
      </c>
      <c r="C73" s="12" t="s">
        <v>192</v>
      </c>
      <c r="D73" s="29" t="s">
        <v>144</v>
      </c>
      <c r="E73" s="29">
        <v>5</v>
      </c>
      <c r="F73" s="24"/>
      <c r="G73" s="24"/>
      <c r="H73" s="24"/>
      <c r="I73" s="24"/>
      <c r="J73" s="24"/>
      <c r="K73" s="24"/>
      <c r="L73" s="25"/>
      <c r="M73" s="24"/>
      <c r="N73" s="24"/>
      <c r="O73" s="24"/>
      <c r="P73" s="24"/>
    </row>
    <row r="74" spans="1:16" hidden="1" x14ac:dyDescent="0.25">
      <c r="A74" s="19" t="s">
        <v>89</v>
      </c>
      <c r="B74" s="12" t="s">
        <v>193</v>
      </c>
      <c r="C74" s="12" t="s">
        <v>194</v>
      </c>
      <c r="D74" s="29" t="s">
        <v>144</v>
      </c>
      <c r="E74" s="29">
        <v>20</v>
      </c>
      <c r="F74" s="24"/>
      <c r="G74" s="24"/>
      <c r="H74" s="24"/>
      <c r="I74" s="24"/>
      <c r="J74" s="24"/>
      <c r="K74" s="24"/>
      <c r="L74" s="25"/>
      <c r="M74" s="24"/>
      <c r="N74" s="24"/>
      <c r="O74" s="24"/>
      <c r="P74" s="24"/>
    </row>
    <row r="75" spans="1:16" ht="45" hidden="1" x14ac:dyDescent="0.25">
      <c r="A75" s="19" t="s">
        <v>90</v>
      </c>
      <c r="B75" s="12" t="s">
        <v>195</v>
      </c>
      <c r="C75" s="12" t="s">
        <v>196</v>
      </c>
      <c r="D75" s="29" t="s">
        <v>144</v>
      </c>
      <c r="E75" s="29">
        <v>30</v>
      </c>
      <c r="F75" s="24"/>
      <c r="G75" s="24"/>
      <c r="H75" s="24"/>
      <c r="I75" s="24"/>
      <c r="J75" s="24"/>
      <c r="K75" s="24"/>
      <c r="L75" s="25"/>
      <c r="M75" s="24"/>
      <c r="N75" s="24"/>
      <c r="O75" s="24"/>
      <c r="P75" s="24"/>
    </row>
    <row r="76" spans="1:16" hidden="1" x14ac:dyDescent="0.25">
      <c r="A76" s="19" t="s">
        <v>91</v>
      </c>
      <c r="B76" s="12" t="s">
        <v>197</v>
      </c>
      <c r="C76" s="12" t="s">
        <v>198</v>
      </c>
      <c r="D76" s="29" t="s">
        <v>199</v>
      </c>
      <c r="E76" s="29">
        <v>35</v>
      </c>
      <c r="F76" s="24"/>
      <c r="G76" s="24"/>
      <c r="H76" s="24"/>
      <c r="I76" s="24"/>
      <c r="J76" s="24"/>
      <c r="K76" s="24"/>
      <c r="L76" s="25"/>
      <c r="M76" s="24"/>
      <c r="N76" s="24"/>
      <c r="O76" s="24"/>
      <c r="P76" s="24"/>
    </row>
    <row r="77" spans="1:16" hidden="1" x14ac:dyDescent="0.25">
      <c r="A77" s="19" t="s">
        <v>92</v>
      </c>
      <c r="B77" s="12" t="s">
        <v>200</v>
      </c>
      <c r="C77" s="12" t="s">
        <v>201</v>
      </c>
      <c r="D77" s="29" t="s">
        <v>144</v>
      </c>
      <c r="E77" s="29">
        <v>25</v>
      </c>
      <c r="F77" s="24"/>
      <c r="G77" s="24"/>
      <c r="H77" s="24"/>
      <c r="I77" s="24"/>
      <c r="J77" s="24"/>
      <c r="K77" s="24"/>
      <c r="L77" s="25"/>
      <c r="M77" s="24"/>
      <c r="N77" s="24"/>
      <c r="O77" s="24"/>
      <c r="P77" s="24"/>
    </row>
    <row r="78" spans="1:16" hidden="1" x14ac:dyDescent="0.25">
      <c r="A78" s="19" t="s">
        <v>93</v>
      </c>
      <c r="B78" s="12" t="s">
        <v>202</v>
      </c>
      <c r="C78" s="12" t="s">
        <v>203</v>
      </c>
      <c r="D78" s="29" t="s">
        <v>144</v>
      </c>
      <c r="E78" s="29">
        <v>10</v>
      </c>
      <c r="F78" s="24"/>
      <c r="G78" s="24"/>
      <c r="H78" s="24"/>
      <c r="I78" s="24"/>
      <c r="J78" s="24"/>
      <c r="K78" s="24"/>
      <c r="L78" s="25"/>
      <c r="M78" s="24"/>
      <c r="N78" s="24"/>
      <c r="O78" s="24"/>
      <c r="P78" s="24"/>
    </row>
    <row r="79" spans="1:16" hidden="1" x14ac:dyDescent="0.25">
      <c r="A79" s="19" t="s">
        <v>94</v>
      </c>
      <c r="B79" s="12" t="s">
        <v>204</v>
      </c>
      <c r="C79" s="12" t="s">
        <v>205</v>
      </c>
      <c r="D79" s="29" t="s">
        <v>144</v>
      </c>
      <c r="E79" s="29">
        <v>25</v>
      </c>
      <c r="F79" s="24"/>
      <c r="G79" s="24"/>
      <c r="H79" s="24"/>
      <c r="I79" s="24"/>
      <c r="J79" s="24"/>
      <c r="K79" s="24"/>
      <c r="L79" s="25"/>
      <c r="M79" s="24"/>
      <c r="N79" s="24"/>
      <c r="O79" s="24"/>
      <c r="P79" s="24"/>
    </row>
    <row r="80" spans="1:16" hidden="1" x14ac:dyDescent="0.25">
      <c r="A80" s="19" t="s">
        <v>95</v>
      </c>
      <c r="B80" s="12" t="s">
        <v>206</v>
      </c>
      <c r="C80" s="12" t="s">
        <v>207</v>
      </c>
      <c r="D80" s="29" t="s">
        <v>144</v>
      </c>
      <c r="E80" s="29">
        <v>25</v>
      </c>
      <c r="F80" s="24"/>
      <c r="G80" s="24"/>
      <c r="H80" s="24"/>
      <c r="I80" s="24"/>
      <c r="J80" s="24"/>
      <c r="K80" s="24"/>
      <c r="L80" s="25"/>
      <c r="M80" s="24"/>
      <c r="N80" s="24"/>
      <c r="O80" s="24"/>
      <c r="P80" s="24"/>
    </row>
    <row r="81" spans="1:16" hidden="1" x14ac:dyDescent="0.25">
      <c r="A81" s="19" t="s">
        <v>96</v>
      </c>
      <c r="B81" s="12" t="s">
        <v>208</v>
      </c>
      <c r="C81" s="12" t="s">
        <v>209</v>
      </c>
      <c r="D81" s="29" t="s">
        <v>144</v>
      </c>
      <c r="E81" s="29">
        <v>25</v>
      </c>
      <c r="F81" s="24"/>
      <c r="G81" s="24"/>
      <c r="H81" s="24"/>
      <c r="I81" s="24"/>
      <c r="J81" s="24"/>
      <c r="K81" s="24"/>
      <c r="L81" s="25"/>
      <c r="M81" s="24"/>
      <c r="N81" s="24"/>
      <c r="O81" s="24"/>
      <c r="P81" s="24"/>
    </row>
    <row r="82" spans="1:16" ht="30" hidden="1" x14ac:dyDescent="0.25">
      <c r="A82" s="19" t="s">
        <v>97</v>
      </c>
      <c r="B82" s="12" t="s">
        <v>210</v>
      </c>
      <c r="C82" s="12" t="s">
        <v>211</v>
      </c>
      <c r="D82" s="29" t="s">
        <v>144</v>
      </c>
      <c r="E82" s="29">
        <v>5</v>
      </c>
      <c r="F82" s="24"/>
      <c r="G82" s="24"/>
      <c r="H82" s="24"/>
      <c r="I82" s="24"/>
      <c r="J82" s="24"/>
      <c r="K82" s="24"/>
      <c r="L82" s="25"/>
      <c r="M82" s="24"/>
      <c r="N82" s="24"/>
      <c r="O82" s="24"/>
      <c r="P82" s="24"/>
    </row>
    <row r="83" spans="1:16" hidden="1" x14ac:dyDescent="0.25">
      <c r="A83" s="19" t="s">
        <v>98</v>
      </c>
      <c r="B83" s="12" t="s">
        <v>212</v>
      </c>
      <c r="C83" s="12" t="s">
        <v>213</v>
      </c>
      <c r="D83" s="29" t="s">
        <v>144</v>
      </c>
      <c r="E83" s="29">
        <v>5</v>
      </c>
      <c r="F83" s="24"/>
      <c r="G83" s="24"/>
      <c r="H83" s="24"/>
      <c r="I83" s="24"/>
      <c r="J83" s="24"/>
      <c r="K83" s="24"/>
      <c r="L83" s="25"/>
      <c r="M83" s="24"/>
      <c r="N83" s="24"/>
      <c r="O83" s="24"/>
      <c r="P83" s="24"/>
    </row>
    <row r="84" spans="1:16" hidden="1" x14ac:dyDescent="0.25">
      <c r="A84" s="19" t="s">
        <v>99</v>
      </c>
      <c r="B84" s="12" t="s">
        <v>214</v>
      </c>
      <c r="C84" s="12" t="s">
        <v>215</v>
      </c>
      <c r="D84" s="29" t="s">
        <v>144</v>
      </c>
      <c r="E84" s="29">
        <v>5</v>
      </c>
      <c r="F84" s="24"/>
      <c r="G84" s="24"/>
      <c r="H84" s="24"/>
      <c r="I84" s="24"/>
      <c r="J84" s="24"/>
      <c r="K84" s="24"/>
      <c r="L84" s="25"/>
      <c r="M84" s="24"/>
      <c r="N84" s="24"/>
      <c r="O84" s="24"/>
      <c r="P84" s="24"/>
    </row>
    <row r="85" spans="1:16" hidden="1" x14ac:dyDescent="0.25">
      <c r="A85" s="19" t="s">
        <v>216</v>
      </c>
      <c r="B85" s="12" t="s">
        <v>223</v>
      </c>
      <c r="C85" s="12" t="s">
        <v>224</v>
      </c>
      <c r="D85" s="29" t="s">
        <v>144</v>
      </c>
      <c r="E85" s="29">
        <v>5</v>
      </c>
      <c r="F85" s="24"/>
      <c r="G85" s="24"/>
      <c r="H85" s="24"/>
      <c r="I85" s="24"/>
      <c r="J85" s="24"/>
      <c r="K85" s="24"/>
      <c r="L85" s="25"/>
      <c r="M85" s="24"/>
      <c r="N85" s="24"/>
      <c r="O85" s="24"/>
      <c r="P85" s="24"/>
    </row>
    <row r="86" spans="1:16" hidden="1" x14ac:dyDescent="0.25">
      <c r="A86" s="19" t="s">
        <v>217</v>
      </c>
      <c r="B86" s="12" t="s">
        <v>225</v>
      </c>
      <c r="C86" s="12" t="s">
        <v>226</v>
      </c>
      <c r="D86" s="29" t="s">
        <v>144</v>
      </c>
      <c r="E86" s="29">
        <v>15</v>
      </c>
      <c r="F86" s="24"/>
      <c r="G86" s="24"/>
      <c r="H86" s="24"/>
      <c r="I86" s="24"/>
      <c r="J86" s="24"/>
      <c r="K86" s="24"/>
      <c r="L86" s="25"/>
      <c r="M86" s="24"/>
      <c r="N86" s="24"/>
      <c r="O86" s="24"/>
      <c r="P86" s="24"/>
    </row>
    <row r="87" spans="1:16" hidden="1" x14ac:dyDescent="0.25">
      <c r="A87" s="19" t="s">
        <v>218</v>
      </c>
      <c r="B87" s="12" t="s">
        <v>227</v>
      </c>
      <c r="C87" s="12" t="s">
        <v>228</v>
      </c>
      <c r="D87" s="29" t="s">
        <v>144</v>
      </c>
      <c r="E87" s="29">
        <v>50</v>
      </c>
      <c r="F87" s="24"/>
      <c r="G87" s="24"/>
      <c r="H87" s="24"/>
      <c r="I87" s="24"/>
      <c r="J87" s="24"/>
      <c r="K87" s="24"/>
      <c r="L87" s="25"/>
      <c r="M87" s="24"/>
      <c r="N87" s="24"/>
      <c r="O87" s="24"/>
      <c r="P87" s="24"/>
    </row>
    <row r="88" spans="1:16" hidden="1" x14ac:dyDescent="0.25">
      <c r="A88" s="19" t="s">
        <v>219</v>
      </c>
      <c r="B88" s="12" t="s">
        <v>229</v>
      </c>
      <c r="C88" s="12" t="s">
        <v>230</v>
      </c>
      <c r="D88" s="29" t="s">
        <v>144</v>
      </c>
      <c r="E88" s="29">
        <v>30</v>
      </c>
      <c r="F88" s="24"/>
      <c r="G88" s="24"/>
      <c r="H88" s="24"/>
      <c r="I88" s="24"/>
      <c r="J88" s="24"/>
      <c r="K88" s="24"/>
      <c r="L88" s="25"/>
      <c r="M88" s="24"/>
      <c r="N88" s="24"/>
      <c r="O88" s="24"/>
      <c r="P88" s="24"/>
    </row>
    <row r="89" spans="1:16" hidden="1" x14ac:dyDescent="0.25">
      <c r="A89" s="19" t="s">
        <v>220</v>
      </c>
      <c r="B89" s="12" t="s">
        <v>231</v>
      </c>
      <c r="C89" s="12" t="s">
        <v>232</v>
      </c>
      <c r="D89" s="29" t="s">
        <v>144</v>
      </c>
      <c r="E89" s="29">
        <v>10</v>
      </c>
      <c r="F89" s="24"/>
      <c r="G89" s="24"/>
      <c r="H89" s="24"/>
      <c r="I89" s="24"/>
      <c r="J89" s="24"/>
      <c r="K89" s="24"/>
      <c r="L89" s="25"/>
      <c r="M89" s="24"/>
      <c r="N89" s="24"/>
      <c r="O89" s="24"/>
      <c r="P89" s="24"/>
    </row>
    <row r="90" spans="1:16" ht="30" hidden="1" x14ac:dyDescent="0.25">
      <c r="A90" s="19" t="s">
        <v>221</v>
      </c>
      <c r="B90" s="12" t="s">
        <v>233</v>
      </c>
      <c r="C90" s="12" t="s">
        <v>234</v>
      </c>
      <c r="D90" s="29" t="s">
        <v>144</v>
      </c>
      <c r="E90" s="29">
        <v>50</v>
      </c>
      <c r="F90" s="24"/>
      <c r="G90" s="24"/>
      <c r="H90" s="24"/>
      <c r="I90" s="24"/>
      <c r="J90" s="24"/>
      <c r="K90" s="24"/>
      <c r="L90" s="25"/>
      <c r="M90" s="24"/>
      <c r="N90" s="24"/>
      <c r="O90" s="24"/>
      <c r="P90" s="24"/>
    </row>
    <row r="91" spans="1:16" ht="30" hidden="1" x14ac:dyDescent="0.25">
      <c r="A91" s="19" t="s">
        <v>222</v>
      </c>
      <c r="B91" s="12" t="s">
        <v>235</v>
      </c>
      <c r="C91" s="12" t="s">
        <v>236</v>
      </c>
      <c r="D91" s="29" t="s">
        <v>144</v>
      </c>
      <c r="E91" s="29">
        <v>50</v>
      </c>
      <c r="F91" s="24"/>
      <c r="G91" s="24"/>
      <c r="H91" s="24"/>
      <c r="I91" s="24"/>
      <c r="J91" s="24"/>
      <c r="K91" s="24"/>
      <c r="L91" s="25"/>
      <c r="M91" s="24"/>
      <c r="N91" s="24"/>
      <c r="O91" s="24"/>
      <c r="P91" s="24"/>
    </row>
    <row r="92" spans="1:16" hidden="1" x14ac:dyDescent="0.25">
      <c r="A92" s="10" t="s">
        <v>237</v>
      </c>
    </row>
    <row r="93" spans="1:16" hidden="1" x14ac:dyDescent="0.25"/>
  </sheetData>
  <mergeCells count="3">
    <mergeCell ref="A3:I3"/>
    <mergeCell ref="H1:I1"/>
    <mergeCell ref="A2:I2"/>
  </mergeCells>
  <pageMargins left="0.7" right="0.7"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92"/>
  <sheetViews>
    <sheetView view="pageBreakPreview" zoomScaleNormal="100" zoomScaleSheetLayoutView="100" workbookViewId="0">
      <selection activeCell="C22" sqref="C22"/>
    </sheetView>
  </sheetViews>
  <sheetFormatPr defaultRowHeight="15.75" x14ac:dyDescent="0.25"/>
  <cols>
    <col min="1" max="1" width="9.42578125" style="48" customWidth="1"/>
    <col min="2" max="2" width="27.85546875" style="48" customWidth="1"/>
    <col min="3" max="3" width="38.7109375" style="48" customWidth="1"/>
    <col min="4" max="4" width="38.140625" style="48" customWidth="1"/>
    <col min="5" max="16384" width="9.140625" style="48"/>
  </cols>
  <sheetData>
    <row r="2" spans="1:4" x14ac:dyDescent="0.25">
      <c r="A2" s="69" t="s">
        <v>243</v>
      </c>
      <c r="B2" s="69"/>
      <c r="C2" s="69"/>
      <c r="D2" s="69"/>
    </row>
    <row r="3" spans="1:4" x14ac:dyDescent="0.25">
      <c r="A3" s="47"/>
    </row>
    <row r="4" spans="1:4" x14ac:dyDescent="0.25">
      <c r="A4" s="71" t="s">
        <v>247</v>
      </c>
      <c r="B4" s="71" t="s">
        <v>245</v>
      </c>
      <c r="C4" s="71" t="s">
        <v>246</v>
      </c>
      <c r="D4" s="70" t="s">
        <v>244</v>
      </c>
    </row>
    <row r="5" spans="1:4" x14ac:dyDescent="0.25">
      <c r="A5" s="72"/>
      <c r="B5" s="72"/>
      <c r="C5" s="72"/>
      <c r="D5" s="70"/>
    </row>
    <row r="6" spans="1:4" hidden="1" x14ac:dyDescent="0.25">
      <c r="A6" s="49">
        <v>1</v>
      </c>
      <c r="B6" s="50" t="s">
        <v>13</v>
      </c>
      <c r="C6" s="50" t="s">
        <v>14</v>
      </c>
      <c r="D6" s="52"/>
    </row>
    <row r="7" spans="1:4" ht="31.5" hidden="1" x14ac:dyDescent="0.25">
      <c r="A7" s="49">
        <v>2</v>
      </c>
      <c r="B7" s="53" t="s">
        <v>16</v>
      </c>
      <c r="C7" s="53" t="s">
        <v>17</v>
      </c>
      <c r="D7" s="52"/>
    </row>
    <row r="8" spans="1:4" hidden="1" x14ac:dyDescent="0.25">
      <c r="A8" s="55">
        <v>3</v>
      </c>
      <c r="B8" s="53" t="s">
        <v>19</v>
      </c>
      <c r="C8" s="53" t="s">
        <v>20</v>
      </c>
      <c r="D8" s="52"/>
    </row>
    <row r="9" spans="1:4" hidden="1" x14ac:dyDescent="0.25">
      <c r="A9" s="55">
        <v>4</v>
      </c>
      <c r="B9" s="56" t="s">
        <v>22</v>
      </c>
      <c r="C9" s="65" t="s">
        <v>23</v>
      </c>
      <c r="D9" s="52"/>
    </row>
    <row r="10" spans="1:4" hidden="1" x14ac:dyDescent="0.25">
      <c r="A10" s="55">
        <v>5</v>
      </c>
      <c r="B10" s="56" t="s">
        <v>25</v>
      </c>
      <c r="C10" s="50" t="s">
        <v>26</v>
      </c>
      <c r="D10" s="52"/>
    </row>
    <row r="11" spans="1:4" ht="18.75" hidden="1" x14ac:dyDescent="0.25">
      <c r="A11" s="55">
        <v>6</v>
      </c>
      <c r="B11" s="57" t="s">
        <v>28</v>
      </c>
      <c r="C11" s="53" t="s">
        <v>252</v>
      </c>
      <c r="D11" s="52"/>
    </row>
    <row r="12" spans="1:4" ht="18.75" hidden="1" x14ac:dyDescent="0.25">
      <c r="A12" s="55">
        <v>7</v>
      </c>
      <c r="B12" s="53" t="s">
        <v>30</v>
      </c>
      <c r="C12" s="62" t="s">
        <v>253</v>
      </c>
      <c r="D12" s="52"/>
    </row>
    <row r="13" spans="1:4" ht="18.75" hidden="1" x14ac:dyDescent="0.25">
      <c r="A13" s="55">
        <v>8</v>
      </c>
      <c r="B13" s="53" t="s">
        <v>32</v>
      </c>
      <c r="C13" s="57" t="s">
        <v>254</v>
      </c>
      <c r="D13" s="52"/>
    </row>
    <row r="14" spans="1:4" ht="31.5" hidden="1" x14ac:dyDescent="0.25">
      <c r="A14" s="55">
        <v>9</v>
      </c>
      <c r="B14" s="53" t="s">
        <v>35</v>
      </c>
      <c r="C14" s="53"/>
      <c r="D14" s="52"/>
    </row>
    <row r="15" spans="1:4" ht="31.5" hidden="1" x14ac:dyDescent="0.25">
      <c r="A15" s="55">
        <v>10</v>
      </c>
      <c r="B15" s="53" t="s">
        <v>37</v>
      </c>
      <c r="C15" s="53" t="s">
        <v>38</v>
      </c>
      <c r="D15" s="52"/>
    </row>
    <row r="16" spans="1:4" ht="31.5" hidden="1" x14ac:dyDescent="0.25">
      <c r="A16" s="49">
        <v>11</v>
      </c>
      <c r="B16" s="53" t="s">
        <v>40</v>
      </c>
      <c r="C16" s="53" t="s">
        <v>41</v>
      </c>
      <c r="D16" s="52"/>
    </row>
    <row r="17" spans="1:4" ht="31.5" hidden="1" x14ac:dyDescent="0.25">
      <c r="A17" s="55">
        <v>12</v>
      </c>
      <c r="B17" s="56" t="s">
        <v>43</v>
      </c>
      <c r="C17" s="50" t="s">
        <v>44</v>
      </c>
      <c r="D17" s="52"/>
    </row>
    <row r="18" spans="1:4" ht="31.5" hidden="1" x14ac:dyDescent="0.25">
      <c r="A18" s="55">
        <v>13</v>
      </c>
      <c r="B18" s="53" t="s">
        <v>45</v>
      </c>
      <c r="C18" s="53" t="s">
        <v>46</v>
      </c>
      <c r="D18" s="52"/>
    </row>
    <row r="19" spans="1:4" ht="31.5" hidden="1" x14ac:dyDescent="0.25">
      <c r="A19" s="49">
        <v>14</v>
      </c>
      <c r="B19" s="53" t="s">
        <v>48</v>
      </c>
      <c r="C19" s="53" t="s">
        <v>49</v>
      </c>
      <c r="D19" s="52"/>
    </row>
    <row r="20" spans="1:4" ht="31.5" hidden="1" x14ac:dyDescent="0.25">
      <c r="A20" s="60" t="s">
        <v>50</v>
      </c>
      <c r="B20" s="53" t="s">
        <v>52</v>
      </c>
      <c r="C20" s="53"/>
      <c r="D20" s="52"/>
    </row>
    <row r="21" spans="1:4" hidden="1" x14ac:dyDescent="0.25">
      <c r="A21" s="60" t="s">
        <v>51</v>
      </c>
      <c r="B21" s="53" t="s">
        <v>54</v>
      </c>
      <c r="C21" s="53"/>
      <c r="D21" s="52"/>
    </row>
    <row r="22" spans="1:4" ht="263.25" customHeight="1" x14ac:dyDescent="0.25">
      <c r="A22" s="61">
        <v>15</v>
      </c>
      <c r="B22" s="57" t="s">
        <v>100</v>
      </c>
      <c r="C22" s="53" t="s">
        <v>255</v>
      </c>
      <c r="D22" s="53" t="s">
        <v>251</v>
      </c>
    </row>
    <row r="23" spans="1:4" ht="31.5" hidden="1" x14ac:dyDescent="0.25">
      <c r="A23" s="60">
        <v>16</v>
      </c>
      <c r="B23" s="53" t="s">
        <v>102</v>
      </c>
      <c r="C23" s="54" t="s">
        <v>103</v>
      </c>
      <c r="D23" s="52"/>
    </row>
    <row r="24" spans="1:4" ht="47.25" hidden="1" x14ac:dyDescent="0.25">
      <c r="A24" s="60">
        <v>17</v>
      </c>
      <c r="B24" s="53" t="s">
        <v>105</v>
      </c>
      <c r="C24" s="54" t="s">
        <v>106</v>
      </c>
      <c r="D24" s="52"/>
    </row>
    <row r="25" spans="1:4" hidden="1" x14ac:dyDescent="0.25">
      <c r="A25" s="60" t="s">
        <v>55</v>
      </c>
      <c r="B25" s="53" t="s">
        <v>107</v>
      </c>
      <c r="C25" s="58" t="s">
        <v>108</v>
      </c>
      <c r="D25" s="52"/>
    </row>
    <row r="26" spans="1:4" hidden="1" x14ac:dyDescent="0.25">
      <c r="A26" s="60" t="s">
        <v>56</v>
      </c>
      <c r="B26" s="53" t="s">
        <v>110</v>
      </c>
      <c r="C26" s="58" t="s">
        <v>111</v>
      </c>
      <c r="D26" s="52"/>
    </row>
    <row r="27" spans="1:4" hidden="1" x14ac:dyDescent="0.25">
      <c r="A27" s="60" t="s">
        <v>57</v>
      </c>
      <c r="B27" s="53" t="s">
        <v>112</v>
      </c>
      <c r="C27" s="58" t="s">
        <v>111</v>
      </c>
      <c r="D27" s="52"/>
    </row>
    <row r="28" spans="1:4" hidden="1" x14ac:dyDescent="0.25">
      <c r="A28" s="60" t="s">
        <v>58</v>
      </c>
      <c r="B28" s="62" t="s">
        <v>113</v>
      </c>
      <c r="C28" s="58" t="s">
        <v>111</v>
      </c>
      <c r="D28" s="52"/>
    </row>
    <row r="29" spans="1:4" hidden="1" x14ac:dyDescent="0.25">
      <c r="A29" s="60" t="s">
        <v>59</v>
      </c>
      <c r="B29" s="62" t="s">
        <v>114</v>
      </c>
      <c r="C29" s="58" t="s">
        <v>111</v>
      </c>
      <c r="D29" s="52"/>
    </row>
    <row r="30" spans="1:4" hidden="1" x14ac:dyDescent="0.25">
      <c r="A30" s="60" t="s">
        <v>60</v>
      </c>
      <c r="B30" s="62" t="s">
        <v>114</v>
      </c>
      <c r="C30" s="58" t="s">
        <v>108</v>
      </c>
      <c r="D30" s="52"/>
    </row>
    <row r="31" spans="1:4" hidden="1" x14ac:dyDescent="0.25">
      <c r="A31" s="60" t="s">
        <v>61</v>
      </c>
      <c r="B31" s="62" t="s">
        <v>115</v>
      </c>
      <c r="C31" s="58" t="s">
        <v>111</v>
      </c>
      <c r="D31" s="52"/>
    </row>
    <row r="32" spans="1:4" hidden="1" x14ac:dyDescent="0.25">
      <c r="A32" s="60">
        <v>18</v>
      </c>
      <c r="B32" s="57" t="s">
        <v>116</v>
      </c>
      <c r="C32" s="59"/>
      <c r="D32" s="52"/>
    </row>
    <row r="33" spans="1:4" ht="31.5" hidden="1" x14ac:dyDescent="0.25">
      <c r="A33" s="60">
        <v>19</v>
      </c>
      <c r="B33" s="56" t="s">
        <v>118</v>
      </c>
      <c r="C33" s="51" t="s">
        <v>119</v>
      </c>
      <c r="D33" s="52"/>
    </row>
    <row r="34" spans="1:4" hidden="1" x14ac:dyDescent="0.25">
      <c r="A34" s="60">
        <v>20</v>
      </c>
      <c r="B34" s="57" t="s">
        <v>121</v>
      </c>
      <c r="C34" s="54" t="s">
        <v>119</v>
      </c>
      <c r="D34" s="52"/>
    </row>
    <row r="35" spans="1:4" ht="31.5" hidden="1" x14ac:dyDescent="0.25">
      <c r="A35" s="60">
        <v>21</v>
      </c>
      <c r="B35" s="57" t="s">
        <v>122</v>
      </c>
      <c r="C35" s="54" t="s">
        <v>123</v>
      </c>
      <c r="D35" s="52"/>
    </row>
    <row r="36" spans="1:4" ht="31.5" hidden="1" x14ac:dyDescent="0.25">
      <c r="A36" s="60">
        <v>22</v>
      </c>
      <c r="B36" s="57" t="s">
        <v>124</v>
      </c>
      <c r="C36" s="54" t="s">
        <v>125</v>
      </c>
      <c r="D36" s="52"/>
    </row>
    <row r="37" spans="1:4" hidden="1" x14ac:dyDescent="0.25">
      <c r="A37" s="60">
        <v>23</v>
      </c>
      <c r="B37" s="56" t="s">
        <v>126</v>
      </c>
      <c r="C37" s="51" t="s">
        <v>119</v>
      </c>
      <c r="D37" s="52"/>
    </row>
    <row r="38" spans="1:4" hidden="1" x14ac:dyDescent="0.25">
      <c r="A38" s="60">
        <v>24</v>
      </c>
      <c r="B38" s="57" t="s">
        <v>127</v>
      </c>
      <c r="C38" s="54" t="s">
        <v>119</v>
      </c>
      <c r="D38" s="52"/>
    </row>
    <row r="39" spans="1:4" hidden="1" x14ac:dyDescent="0.25">
      <c r="A39" s="60">
        <v>25</v>
      </c>
      <c r="B39" s="57" t="s">
        <v>128</v>
      </c>
      <c r="C39" s="54" t="s">
        <v>119</v>
      </c>
      <c r="D39" s="52"/>
    </row>
    <row r="40" spans="1:4" hidden="1" x14ac:dyDescent="0.25">
      <c r="A40" s="60">
        <v>26</v>
      </c>
      <c r="B40" s="56" t="s">
        <v>129</v>
      </c>
      <c r="C40" s="51" t="s">
        <v>119</v>
      </c>
      <c r="D40" s="52"/>
    </row>
    <row r="41" spans="1:4" hidden="1" x14ac:dyDescent="0.25">
      <c r="A41" s="60">
        <v>27</v>
      </c>
      <c r="B41" s="56" t="s">
        <v>130</v>
      </c>
      <c r="C41" s="51" t="s">
        <v>119</v>
      </c>
      <c r="D41" s="52"/>
    </row>
    <row r="42" spans="1:4" hidden="1" x14ac:dyDescent="0.25">
      <c r="A42" s="60">
        <v>28</v>
      </c>
      <c r="B42" s="50" t="s">
        <v>131</v>
      </c>
      <c r="C42" s="51"/>
      <c r="D42" s="52"/>
    </row>
    <row r="43" spans="1:4" hidden="1" x14ac:dyDescent="0.25">
      <c r="A43" s="63" t="s">
        <v>62</v>
      </c>
      <c r="B43" s="50" t="s">
        <v>132</v>
      </c>
      <c r="C43" s="51" t="s">
        <v>119</v>
      </c>
      <c r="D43" s="52"/>
    </row>
    <row r="44" spans="1:4" hidden="1" x14ac:dyDescent="0.25">
      <c r="A44" s="63" t="s">
        <v>63</v>
      </c>
      <c r="B44" s="50" t="s">
        <v>133</v>
      </c>
      <c r="C44" s="51"/>
      <c r="D44" s="52"/>
    </row>
    <row r="45" spans="1:4" ht="31.5" hidden="1" x14ac:dyDescent="0.25">
      <c r="A45" s="60">
        <v>29</v>
      </c>
      <c r="B45" s="50" t="s">
        <v>135</v>
      </c>
      <c r="C45" s="51" t="s">
        <v>119</v>
      </c>
      <c r="D45" s="52"/>
    </row>
    <row r="46" spans="1:4" hidden="1" x14ac:dyDescent="0.25">
      <c r="A46" s="60">
        <v>30</v>
      </c>
      <c r="B46" s="53" t="s">
        <v>136</v>
      </c>
      <c r="C46" s="54" t="s">
        <v>119</v>
      </c>
      <c r="D46" s="52"/>
    </row>
    <row r="47" spans="1:4" ht="31.5" hidden="1" x14ac:dyDescent="0.25">
      <c r="A47" s="57">
        <v>31</v>
      </c>
      <c r="B47" s="53" t="s">
        <v>137</v>
      </c>
      <c r="C47" s="54" t="s">
        <v>138</v>
      </c>
      <c r="D47" s="52"/>
    </row>
    <row r="48" spans="1:4" ht="31.5" hidden="1" x14ac:dyDescent="0.25">
      <c r="A48" s="57">
        <v>32</v>
      </c>
      <c r="B48" s="53" t="s">
        <v>139</v>
      </c>
      <c r="C48" s="54" t="s">
        <v>138</v>
      </c>
      <c r="D48" s="52"/>
    </row>
    <row r="49" spans="1:4" ht="126" hidden="1" x14ac:dyDescent="0.25">
      <c r="A49" s="63">
        <v>33</v>
      </c>
      <c r="B49" s="64" t="s">
        <v>140</v>
      </c>
      <c r="C49" s="54" t="s">
        <v>141</v>
      </c>
      <c r="D49" s="52"/>
    </row>
    <row r="50" spans="1:4" hidden="1" x14ac:dyDescent="0.25">
      <c r="A50" s="63" t="s">
        <v>64</v>
      </c>
      <c r="B50" s="53" t="s">
        <v>142</v>
      </c>
      <c r="C50" s="54" t="s">
        <v>143</v>
      </c>
      <c r="D50" s="52"/>
    </row>
    <row r="51" spans="1:4" hidden="1" x14ac:dyDescent="0.25">
      <c r="A51" s="63" t="s">
        <v>65</v>
      </c>
      <c r="B51" s="53" t="s">
        <v>145</v>
      </c>
      <c r="C51" s="54" t="s">
        <v>146</v>
      </c>
      <c r="D51" s="52"/>
    </row>
    <row r="52" spans="1:4" hidden="1" x14ac:dyDescent="0.25">
      <c r="A52" s="63" t="s">
        <v>66</v>
      </c>
      <c r="B52" s="53" t="s">
        <v>147</v>
      </c>
      <c r="C52" s="54" t="s">
        <v>148</v>
      </c>
      <c r="D52" s="52"/>
    </row>
    <row r="53" spans="1:4" hidden="1" x14ac:dyDescent="0.25">
      <c r="A53" s="63" t="s">
        <v>67</v>
      </c>
      <c r="B53" s="53" t="s">
        <v>149</v>
      </c>
      <c r="C53" s="54" t="s">
        <v>150</v>
      </c>
      <c r="D53" s="52"/>
    </row>
    <row r="54" spans="1:4" hidden="1" x14ac:dyDescent="0.25">
      <c r="A54" s="63" t="s">
        <v>68</v>
      </c>
      <c r="B54" s="53" t="s">
        <v>151</v>
      </c>
      <c r="C54" s="54" t="s">
        <v>152</v>
      </c>
      <c r="D54" s="52"/>
    </row>
    <row r="55" spans="1:4" hidden="1" x14ac:dyDescent="0.25">
      <c r="A55" s="63" t="s">
        <v>69</v>
      </c>
      <c r="B55" s="53" t="s">
        <v>153</v>
      </c>
      <c r="C55" s="54" t="s">
        <v>154</v>
      </c>
      <c r="D55" s="52"/>
    </row>
    <row r="56" spans="1:4" hidden="1" x14ac:dyDescent="0.25">
      <c r="A56" s="63" t="s">
        <v>70</v>
      </c>
      <c r="B56" s="53" t="s">
        <v>155</v>
      </c>
      <c r="C56" s="54" t="s">
        <v>156</v>
      </c>
      <c r="D56" s="52"/>
    </row>
    <row r="57" spans="1:4" hidden="1" x14ac:dyDescent="0.25">
      <c r="A57" s="63" t="s">
        <v>71</v>
      </c>
      <c r="B57" s="53" t="s">
        <v>157</v>
      </c>
      <c r="C57" s="54" t="s">
        <v>158</v>
      </c>
      <c r="D57" s="52"/>
    </row>
    <row r="58" spans="1:4" hidden="1" x14ac:dyDescent="0.25">
      <c r="A58" s="63" t="s">
        <v>72</v>
      </c>
      <c r="B58" s="53" t="s">
        <v>159</v>
      </c>
      <c r="C58" s="54" t="s">
        <v>160</v>
      </c>
      <c r="D58" s="52"/>
    </row>
    <row r="59" spans="1:4" hidden="1" x14ac:dyDescent="0.25">
      <c r="A59" s="63" t="s">
        <v>73</v>
      </c>
      <c r="B59" s="53" t="s">
        <v>161</v>
      </c>
      <c r="C59" s="54" t="s">
        <v>162</v>
      </c>
      <c r="D59" s="52"/>
    </row>
    <row r="60" spans="1:4" hidden="1" x14ac:dyDescent="0.25">
      <c r="A60" s="63" t="s">
        <v>74</v>
      </c>
      <c r="B60" s="53" t="s">
        <v>163</v>
      </c>
      <c r="C60" s="54" t="s">
        <v>164</v>
      </c>
      <c r="D60" s="52"/>
    </row>
    <row r="61" spans="1:4" hidden="1" x14ac:dyDescent="0.25">
      <c r="A61" s="63" t="s">
        <v>75</v>
      </c>
      <c r="B61" s="53" t="s">
        <v>165</v>
      </c>
      <c r="C61" s="54" t="s">
        <v>166</v>
      </c>
      <c r="D61" s="52"/>
    </row>
    <row r="62" spans="1:4" hidden="1" x14ac:dyDescent="0.25">
      <c r="A62" s="63" t="s">
        <v>76</v>
      </c>
      <c r="B62" s="53" t="s">
        <v>167</v>
      </c>
      <c r="C62" s="54" t="s">
        <v>168</v>
      </c>
      <c r="D62" s="52"/>
    </row>
    <row r="63" spans="1:4" hidden="1" x14ac:dyDescent="0.25">
      <c r="A63" s="63" t="s">
        <v>77</v>
      </c>
      <c r="B63" s="53" t="s">
        <v>169</v>
      </c>
      <c r="C63" s="54" t="s">
        <v>170</v>
      </c>
      <c r="D63" s="52"/>
    </row>
    <row r="64" spans="1:4" hidden="1" x14ac:dyDescent="0.25">
      <c r="A64" s="63" t="s">
        <v>78</v>
      </c>
      <c r="B64" s="53" t="s">
        <v>171</v>
      </c>
      <c r="C64" s="54" t="s">
        <v>172</v>
      </c>
      <c r="D64" s="52"/>
    </row>
    <row r="65" spans="1:4" hidden="1" x14ac:dyDescent="0.25">
      <c r="A65" s="63" t="s">
        <v>79</v>
      </c>
      <c r="B65" s="53" t="s">
        <v>173</v>
      </c>
      <c r="C65" s="54" t="s">
        <v>174</v>
      </c>
      <c r="D65" s="52"/>
    </row>
    <row r="66" spans="1:4" hidden="1" x14ac:dyDescent="0.25">
      <c r="A66" s="63" t="s">
        <v>80</v>
      </c>
      <c r="B66" s="53" t="s">
        <v>175</v>
      </c>
      <c r="C66" s="54" t="s">
        <v>176</v>
      </c>
      <c r="D66" s="52"/>
    </row>
    <row r="67" spans="1:4" hidden="1" x14ac:dyDescent="0.25">
      <c r="A67" s="63" t="s">
        <v>81</v>
      </c>
      <c r="B67" s="53" t="s">
        <v>177</v>
      </c>
      <c r="C67" s="54" t="s">
        <v>178</v>
      </c>
      <c r="D67" s="52"/>
    </row>
    <row r="68" spans="1:4" hidden="1" x14ac:dyDescent="0.25">
      <c r="A68" s="63" t="s">
        <v>82</v>
      </c>
      <c r="B68" s="53" t="s">
        <v>179</v>
      </c>
      <c r="C68" s="54" t="s">
        <v>180</v>
      </c>
      <c r="D68" s="52"/>
    </row>
    <row r="69" spans="1:4" hidden="1" x14ac:dyDescent="0.25">
      <c r="A69" s="63" t="s">
        <v>83</v>
      </c>
      <c r="B69" s="53" t="s">
        <v>181</v>
      </c>
      <c r="C69" s="54" t="s">
        <v>182</v>
      </c>
      <c r="D69" s="52"/>
    </row>
    <row r="70" spans="1:4" hidden="1" x14ac:dyDescent="0.25">
      <c r="A70" s="63" t="s">
        <v>84</v>
      </c>
      <c r="B70" s="53" t="s">
        <v>183</v>
      </c>
      <c r="C70" s="54" t="s">
        <v>184</v>
      </c>
      <c r="D70" s="52"/>
    </row>
    <row r="71" spans="1:4" hidden="1" x14ac:dyDescent="0.25">
      <c r="A71" s="63" t="s">
        <v>85</v>
      </c>
      <c r="B71" s="53" t="s">
        <v>185</v>
      </c>
      <c r="C71" s="54" t="s">
        <v>186</v>
      </c>
      <c r="D71" s="52"/>
    </row>
    <row r="72" spans="1:4" hidden="1" x14ac:dyDescent="0.25">
      <c r="A72" s="63" t="s">
        <v>86</v>
      </c>
      <c r="B72" s="53" t="s">
        <v>187</v>
      </c>
      <c r="C72" s="54" t="s">
        <v>188</v>
      </c>
      <c r="D72" s="52"/>
    </row>
    <row r="73" spans="1:4" hidden="1" x14ac:dyDescent="0.25">
      <c r="A73" s="63" t="s">
        <v>87</v>
      </c>
      <c r="B73" s="53" t="s">
        <v>189</v>
      </c>
      <c r="C73" s="54" t="s">
        <v>190</v>
      </c>
      <c r="D73" s="52"/>
    </row>
    <row r="74" spans="1:4" hidden="1" x14ac:dyDescent="0.25">
      <c r="A74" s="63" t="s">
        <v>88</v>
      </c>
      <c r="B74" s="53" t="s">
        <v>191</v>
      </c>
      <c r="C74" s="54" t="s">
        <v>192</v>
      </c>
      <c r="D74" s="52"/>
    </row>
    <row r="75" spans="1:4" hidden="1" x14ac:dyDescent="0.25">
      <c r="A75" s="63" t="s">
        <v>89</v>
      </c>
      <c r="B75" s="53" t="s">
        <v>193</v>
      </c>
      <c r="C75" s="54" t="s">
        <v>194</v>
      </c>
      <c r="D75" s="52"/>
    </row>
    <row r="76" spans="1:4" ht="31.5" hidden="1" x14ac:dyDescent="0.25">
      <c r="A76" s="63" t="s">
        <v>90</v>
      </c>
      <c r="B76" s="53" t="s">
        <v>195</v>
      </c>
      <c r="C76" s="54" t="s">
        <v>196</v>
      </c>
      <c r="D76" s="52"/>
    </row>
    <row r="77" spans="1:4" hidden="1" x14ac:dyDescent="0.25">
      <c r="A77" s="63" t="s">
        <v>91</v>
      </c>
      <c r="B77" s="53" t="s">
        <v>197</v>
      </c>
      <c r="C77" s="54" t="s">
        <v>198</v>
      </c>
      <c r="D77" s="52"/>
    </row>
    <row r="78" spans="1:4" hidden="1" x14ac:dyDescent="0.25">
      <c r="A78" s="63" t="s">
        <v>92</v>
      </c>
      <c r="B78" s="53" t="s">
        <v>200</v>
      </c>
      <c r="C78" s="54" t="s">
        <v>201</v>
      </c>
      <c r="D78" s="52"/>
    </row>
    <row r="79" spans="1:4" hidden="1" x14ac:dyDescent="0.25">
      <c r="A79" s="63" t="s">
        <v>93</v>
      </c>
      <c r="B79" s="53" t="s">
        <v>202</v>
      </c>
      <c r="C79" s="54" t="s">
        <v>203</v>
      </c>
      <c r="D79" s="52"/>
    </row>
    <row r="80" spans="1:4" hidden="1" x14ac:dyDescent="0.25">
      <c r="A80" s="63" t="s">
        <v>94</v>
      </c>
      <c r="B80" s="53" t="s">
        <v>204</v>
      </c>
      <c r="C80" s="54" t="s">
        <v>205</v>
      </c>
      <c r="D80" s="52"/>
    </row>
    <row r="81" spans="1:4" hidden="1" x14ac:dyDescent="0.25">
      <c r="A81" s="63" t="s">
        <v>95</v>
      </c>
      <c r="B81" s="53" t="s">
        <v>206</v>
      </c>
      <c r="C81" s="54" t="s">
        <v>207</v>
      </c>
      <c r="D81" s="52"/>
    </row>
    <row r="82" spans="1:4" hidden="1" x14ac:dyDescent="0.25">
      <c r="A82" s="63" t="s">
        <v>96</v>
      </c>
      <c r="B82" s="53" t="s">
        <v>208</v>
      </c>
      <c r="C82" s="54" t="s">
        <v>209</v>
      </c>
      <c r="D82" s="52"/>
    </row>
    <row r="83" spans="1:4" hidden="1" x14ac:dyDescent="0.25">
      <c r="A83" s="63" t="s">
        <v>97</v>
      </c>
      <c r="B83" s="53" t="s">
        <v>210</v>
      </c>
      <c r="C83" s="54" t="s">
        <v>211</v>
      </c>
      <c r="D83" s="52"/>
    </row>
    <row r="84" spans="1:4" hidden="1" x14ac:dyDescent="0.25">
      <c r="A84" s="63" t="s">
        <v>98</v>
      </c>
      <c r="B84" s="53" t="s">
        <v>212</v>
      </c>
      <c r="C84" s="54" t="s">
        <v>213</v>
      </c>
      <c r="D84" s="52"/>
    </row>
    <row r="85" spans="1:4" hidden="1" x14ac:dyDescent="0.25">
      <c r="A85" s="63" t="s">
        <v>99</v>
      </c>
      <c r="B85" s="53" t="s">
        <v>214</v>
      </c>
      <c r="C85" s="54" t="s">
        <v>215</v>
      </c>
      <c r="D85" s="52"/>
    </row>
    <row r="86" spans="1:4" hidden="1" x14ac:dyDescent="0.25">
      <c r="A86" s="63" t="s">
        <v>216</v>
      </c>
      <c r="B86" s="53" t="s">
        <v>223</v>
      </c>
      <c r="C86" s="54" t="s">
        <v>224</v>
      </c>
      <c r="D86" s="52"/>
    </row>
    <row r="87" spans="1:4" hidden="1" x14ac:dyDescent="0.25">
      <c r="A87" s="63" t="s">
        <v>217</v>
      </c>
      <c r="B87" s="53" t="s">
        <v>225</v>
      </c>
      <c r="C87" s="54" t="s">
        <v>226</v>
      </c>
      <c r="D87" s="52"/>
    </row>
    <row r="88" spans="1:4" hidden="1" x14ac:dyDescent="0.25">
      <c r="A88" s="63" t="s">
        <v>218</v>
      </c>
      <c r="B88" s="53" t="s">
        <v>227</v>
      </c>
      <c r="C88" s="54" t="s">
        <v>228</v>
      </c>
      <c r="D88" s="52"/>
    </row>
    <row r="89" spans="1:4" hidden="1" x14ac:dyDescent="0.25">
      <c r="A89" s="63" t="s">
        <v>219</v>
      </c>
      <c r="B89" s="53" t="s">
        <v>229</v>
      </c>
      <c r="C89" s="54" t="s">
        <v>230</v>
      </c>
      <c r="D89" s="52"/>
    </row>
    <row r="90" spans="1:4" hidden="1" x14ac:dyDescent="0.25">
      <c r="A90" s="63" t="s">
        <v>220</v>
      </c>
      <c r="B90" s="53" t="s">
        <v>231</v>
      </c>
      <c r="C90" s="54" t="s">
        <v>232</v>
      </c>
      <c r="D90" s="52"/>
    </row>
    <row r="91" spans="1:4" hidden="1" x14ac:dyDescent="0.25">
      <c r="A91" s="63" t="s">
        <v>221</v>
      </c>
      <c r="B91" s="53" t="s">
        <v>233</v>
      </c>
      <c r="C91" s="54" t="s">
        <v>234</v>
      </c>
      <c r="D91" s="52"/>
    </row>
    <row r="92" spans="1:4" hidden="1" x14ac:dyDescent="0.25">
      <c r="A92" s="63" t="s">
        <v>222</v>
      </c>
      <c r="B92" s="53" t="s">
        <v>235</v>
      </c>
      <c r="C92" s="54" t="s">
        <v>236</v>
      </c>
      <c r="D92" s="52"/>
    </row>
  </sheetData>
  <mergeCells count="5">
    <mergeCell ref="A2:D2"/>
    <mergeCell ref="D4:D5"/>
    <mergeCell ref="C4:C5"/>
    <mergeCell ref="B4:B5"/>
    <mergeCell ref="A4:A5"/>
  </mergeCells>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A3667366-3275-4CAF-A088-A0E14125C4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Kainų pasiūlymas</vt:lpstr>
      <vt:lpstr>TS atitikimai</vt:lpstr>
      <vt:lpstr>'Kainų pasiūlymas'!Print_Area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Onusaitienė</dc:creator>
  <cp:lastModifiedBy>Vaida Juodrienė</cp:lastModifiedBy>
  <cp:lastPrinted>2021-01-14T17:48:10Z</cp:lastPrinted>
  <dcterms:created xsi:type="dcterms:W3CDTF">2020-10-06T10:49:42Z</dcterms:created>
  <dcterms:modified xsi:type="dcterms:W3CDTF">2021-04-26T06:28:51Z</dcterms:modified>
</cp:coreProperties>
</file>