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filterPrivacy="1"/>
  <xr:revisionPtr revIDLastSave="33" documentId="13_ncr:1_{DEB9CB03-0D19-44AC-AB12-B2BA2B20C757}" xr6:coauthVersionLast="47" xr6:coauthVersionMax="47" xr10:uidLastSave="{3A1909D7-D432-4F5B-8F3C-17CE6D1DF8F7}"/>
  <bookViews>
    <workbookView xWindow="-98" yWindow="-98" windowWidth="28996" windowHeight="15796" xr2:uid="{00000000-000D-0000-FFFF-FFFF00000000}"/>
  </bookViews>
  <sheets>
    <sheet name="2024 m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3" l="1"/>
  <c r="Q31" i="3"/>
  <c r="P31" i="3"/>
  <c r="O31" i="3"/>
  <c r="N31" i="3"/>
  <c r="M31" i="3"/>
  <c r="L31" i="3"/>
  <c r="K31" i="3"/>
  <c r="J31" i="3"/>
  <c r="I31" i="3"/>
  <c r="G31" i="3"/>
  <c r="F31" i="3"/>
  <c r="E31" i="3"/>
  <c r="D31" i="3"/>
  <c r="C31" i="3"/>
</calcChain>
</file>

<file path=xl/sharedStrings.xml><?xml version="1.0" encoding="utf-8"?>
<sst xmlns="http://schemas.openxmlformats.org/spreadsheetml/2006/main" count="87" uniqueCount="87">
  <si>
    <t xml:space="preserve">Anykščių </t>
  </si>
  <si>
    <t>Biržų</t>
  </si>
  <si>
    <t>Dubravos</t>
  </si>
  <si>
    <t xml:space="preserve">Ignalinos </t>
  </si>
  <si>
    <t>Jurbarko</t>
  </si>
  <si>
    <t xml:space="preserve">Kazlų Rūdos </t>
  </si>
  <si>
    <t>Kretingos</t>
  </si>
  <si>
    <t>Kuršėnų</t>
  </si>
  <si>
    <t>Mažeikių</t>
  </si>
  <si>
    <t>Nemenčinės</t>
  </si>
  <si>
    <t>Panevėžio</t>
  </si>
  <si>
    <t>Prienų</t>
  </si>
  <si>
    <t>Radviliškio</t>
  </si>
  <si>
    <t>Raseinių</t>
  </si>
  <si>
    <t xml:space="preserve">Rokiškio </t>
  </si>
  <si>
    <t>Šakių</t>
  </si>
  <si>
    <t>Šalčininkų</t>
  </si>
  <si>
    <t>Šilutės</t>
  </si>
  <si>
    <t>Švenčionėlių</t>
  </si>
  <si>
    <t>Tauragės</t>
  </si>
  <si>
    <t>Telšių</t>
  </si>
  <si>
    <t>Trakų</t>
  </si>
  <si>
    <t>Ukmergės</t>
  </si>
  <si>
    <t>Varėnos</t>
  </si>
  <si>
    <t>Eil.Nr.</t>
  </si>
  <si>
    <t>Druskininkų</t>
  </si>
  <si>
    <t>Iš viso, vnt.:</t>
  </si>
  <si>
    <t>Pastaba* komplektas susideda iš 1 vnt. padidinto aktyvumo pavasarinio ir 1 vnt. standartinio aktyvumo vasarinių feromonų, skirtų žievėgraužio ir tipografo I ir II generacijos vabalų viliojimui.</t>
  </si>
  <si>
    <t>Vilniaus g. 101, LT-29142 Anykščiai</t>
  </si>
  <si>
    <t>J. Basanavičiaus g. 62, LT-41164 Biržai</t>
  </si>
  <si>
    <t>M. K. Čiurlionio g. 96, 66151 Druskininkai</t>
  </si>
  <si>
    <t>Liepų g. 12, Girionių km., LT-53102 Kauno r.</t>
  </si>
  <si>
    <t>Ažušilės g. 18, LT-30126 Ignalina</t>
  </si>
  <si>
    <t>Miškininkų g. 5, LT-74212 Jurbarkas</t>
  </si>
  <si>
    <t>Miškininkų g. 1, LT-69421 Kazlų Rūda</t>
  </si>
  <si>
    <t>Savanorių g. 27, LT-97111 Kretinga</t>
  </si>
  <si>
    <t>Žalioji g. 2, LT-76319 Toliočiai, Šiaulių r.</t>
  </si>
  <si>
    <t>Senkelio g. 14, LT-89126 Mažeikiai</t>
  </si>
  <si>
    <t>Vilniaus g. 22, Mickūnų mstl., Mickūnų sen., LT-13116 Vilniaus r. sav.</t>
  </si>
  <si>
    <t>Parko g. 32, LT-37188, Panevėžys</t>
  </si>
  <si>
    <t>Miškininkų g. 2, Ignacavos k., LT-59149 Prienų r.</t>
  </si>
  <si>
    <t>Šiaulių g. 31, LT-82142 Radviliškis</t>
  </si>
  <si>
    <t>Akacijų g. 1, Norgėlų k., LT-60190 Raseinių r. sav.</t>
  </si>
  <si>
    <t>Sakališkio g. 2, LT-42110 Rokiškis</t>
  </si>
  <si>
    <t>Miško g. 1, Giedručių k., LT-71106 Šakių r. sav.</t>
  </si>
  <si>
    <t>Pristatymo vietų adresai</t>
  </si>
  <si>
    <t>Nepriklausomybės g. 33, LT-17115, Šalčininkai</t>
  </si>
  <si>
    <t>Nemuno g. 15, LT-99149 Šilutė</t>
  </si>
  <si>
    <t>Žeimenos g. 49, LT-18208, Švenčionėliai</t>
  </si>
  <si>
    <t>Vytauto g. 125, LT-72211 Tauragė</t>
  </si>
  <si>
    <t>Miškininkų g, 4, Berkinėnų k., Ryškėnų sen., LT-87151 Telšių r.sav.</t>
  </si>
  <si>
    <t>Miškininkų g. 8, Rubežiaus k., LT-21143 Trakų raj.</t>
  </si>
  <si>
    <t>Vilniaus g. 140, LT-20168, Ukmergė</t>
  </si>
  <si>
    <t>Miškininkų g. 5, LT-65156 Varėna</t>
  </si>
  <si>
    <t>VĮ Valstybinių miškų urėdijos regioninis padalinys</t>
  </si>
  <si>
    <t>I pirkimo objekto dalis</t>
  </si>
  <si>
    <t>II pirkimo objekto dalis</t>
  </si>
  <si>
    <t>III pirkimo objekto dalis</t>
  </si>
  <si>
    <t>IV pirkimo objekto dalis</t>
  </si>
  <si>
    <t>V pirkimo objekto dalis</t>
  </si>
  <si>
    <t>VI pirkimo objekto dalis</t>
  </si>
  <si>
    <t>VII pirkimo objekto dalis</t>
  </si>
  <si>
    <t>VIII pirkimo objekto dalis</t>
  </si>
  <si>
    <t>IX pirkimo objekto dalis</t>
  </si>
  <si>
    <t>X pirkimo objekto dalis</t>
  </si>
  <si>
    <t>XI pirkimo objekto dalis</t>
  </si>
  <si>
    <t>XII pirkimo objekto dalis</t>
  </si>
  <si>
    <t>XIII pirkimo objekto dalis</t>
  </si>
  <si>
    <t>XIV pirkimo objekto dalis</t>
  </si>
  <si>
    <t>XV pirkimo objekto dalis</t>
  </si>
  <si>
    <t>Feromoninių atraktantų (masalų, vilioklių) komplektai* žievėgraužio tipografo viliojimui, kompl.</t>
  </si>
  <si>
    <t xml:space="preserve">Feromoniniai atraktantai (masalai, viliokliai) viršūninio žievėgraužio viliojimui, vnt. </t>
  </si>
  <si>
    <t>Feromoniniai atraktantai (masalai, viliokliai) miškinio ir paprastojo grambuolių viliojimui, vnt.</t>
  </si>
  <si>
    <t xml:space="preserve">Feromoninės gaudyklės (segmentinės) žievėgraužių gaudymui, vnt. </t>
  </si>
  <si>
    <t>Feromoninės gaudyklės (Taisono tipo) žievėgraužių gaudymui, vnt.</t>
  </si>
  <si>
    <t xml:space="preserve">Feromoninės gaudyklės miškinio ir paprastojo grambuolių vabalų gaudymui, vnt. </t>
  </si>
  <si>
    <t xml:space="preserve">Feromoniniai atraktantai (masalai, viliokliai) kankorėžinio ugniuko drugių viliojimui, vnt. </t>
  </si>
  <si>
    <t xml:space="preserve">Feromoniniai atraktantai (masalai, viliokliai) kankorėžinio stagargraužio drugių viliojimui, vnt. </t>
  </si>
  <si>
    <t>Prekių poreikis VĮ Valstybinių miškų urėdijos regioniniuose padaliniuose ir prekių pristatymo vietos:</t>
  </si>
  <si>
    <t>Viso sezono veikimo feromoniniai atraktantai (masalai, viliokliai) I ir II generacijos žievėgraužio tipografo viliojimui, vnt.</t>
  </si>
  <si>
    <t>Feromoniniai atraktantai (masalai, viliokliai) didžiojo pušinio ir mažojo straubliuko viliojimui, vnt.</t>
  </si>
  <si>
    <t>Feromoniniai atraktantai (masalai, viliokliai) paprastojo keršvabalio, žievėgraužinio keršvabalio vabalų viliojimui, vnt.</t>
  </si>
  <si>
    <t xml:space="preserve">Feromoninės gaudyklės didžiojo pušinio ir mažojo straubliukų gaudymui, vnt. </t>
  </si>
  <si>
    <t>Narvelio tipo dėžutės, skirtos paprastojo keršvabalio, žievėgraužinio keršvabalio vabalų viliojimui naudojamų feromoninių atraktantantų (masalų, vilioklių) talpinimui, apsaugai nuo lietaus ir saulės poveikio, vnt.</t>
  </si>
  <si>
    <t xml:space="preserve">Trikampės feromoninės gaudyklės (DELTA tipo) kankorėžinio ugniuko, kankorėžinio stagargraužio ir gilinio vaisėdžio drugių gaudymui (su 10 vnt. papildomų lipnių lapelių su langeliais kiekvienai gaudyklei, tinkančių pasiūlytoms gaudyklėms), vnt.  </t>
  </si>
  <si>
    <t xml:space="preserve">Feromoniniai atraktantai (masalai, viliokliai) gilinio vaisėdžio drugių viliojimui, vnt. </t>
  </si>
  <si>
    <t>Sutarties 2 priedas – Prekių poreikis VĮ Valstybinių miškų urėdijos regioniniuose padaliniuose ir prekių pristatymo vietos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</si>
</sst>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name val="Arial"/>
      <family val="2"/>
      <charset val="186"/>
    </font>
    <font>
      <sz val="9"/>
      <color rgb="FF000000"/>
      <name val="Arial"/>
      <family val="2"/>
      <charset val="186"/>
    </font>
    <font>
      <sz val="12"/>
      <color theme="1"/>
      <name val="Arial"/>
      <family val="2"/>
      <charset val="186"/>
    </font>
    <font>
      <sz val="11"/>
      <color rgb="FF000000"/>
      <name val="Arial"/>
      <family val="2"/>
      <charset val="1"/>
    </font>
    <font>
      <b/>
      <sz val="12"/>
      <color theme="1"/>
      <name val="Arial"/>
      <family val="2"/>
      <charset val="186"/>
    </font>
    <font>
      <sz val="12"/>
      <color theme="1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3" borderId="0" applyNumberFormat="0" applyBorder="0" applyAlignment="0" applyProtection="0"/>
  </cellStyleXfs>
  <cellXfs count="51">
    <xf numFmtId="0" fontId="0" fillId="0" borderId="0" xfId="0"/>
    <xf numFmtId="0" fontId="5" fillId="0" borderId="0" xfId="0" applyFont="1"/>
    <xf numFmtId="0" fontId="8" fillId="0" borderId="0" xfId="0" applyFont="1"/>
    <xf numFmtId="0" fontId="0" fillId="4" borderId="0" xfId="0" applyFill="1"/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" fontId="20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4" borderId="0" xfId="0" applyFont="1" applyFill="1"/>
    <xf numFmtId="2" fontId="7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22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4" fillId="0" borderId="0" xfId="0" applyFont="1"/>
    <xf numFmtId="1" fontId="25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wrapText="1"/>
    </xf>
    <xf numFmtId="0" fontId="25" fillId="0" borderId="1" xfId="0" applyFont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22" fillId="2" borderId="1" xfId="0" applyNumberFormat="1" applyFont="1" applyFill="1" applyBorder="1" applyAlignment="1">
      <alignment horizontal="center" vertical="center"/>
    </xf>
    <xf numFmtId="1" fontId="22" fillId="2" borderId="1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Įprastas" xfId="0" builtinId="0"/>
    <cellStyle name="Neutralus" xfId="1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2"/>
  <sheetViews>
    <sheetView tabSelected="1" zoomScale="70" zoomScaleNormal="70" workbookViewId="0">
      <selection activeCell="M2" sqref="M2"/>
    </sheetView>
  </sheetViews>
  <sheetFormatPr defaultColWidth="9.1328125" defaultRowHeight="14.25" x14ac:dyDescent="0.45"/>
  <cols>
    <col min="1" max="1" width="6.59765625" style="1" customWidth="1"/>
    <col min="2" max="2" width="21.3984375" style="1" customWidth="1"/>
    <col min="3" max="3" width="22" style="1" customWidth="1"/>
    <col min="4" max="4" width="23.1328125" style="1" customWidth="1"/>
    <col min="5" max="5" width="17.73046875" style="1" customWidth="1"/>
    <col min="6" max="6" width="15.1328125" style="1" customWidth="1"/>
    <col min="7" max="7" width="16.86328125" style="1" customWidth="1"/>
    <col min="8" max="8" width="27.1328125" style="1" customWidth="1"/>
    <col min="9" max="9" width="20.59765625" style="1" customWidth="1"/>
    <col min="10" max="10" width="30.1328125" style="1" customWidth="1"/>
    <col min="11" max="11" width="31.86328125" style="1" customWidth="1"/>
    <col min="12" max="12" width="26" style="1" customWidth="1"/>
    <col min="13" max="13" width="20.3984375" style="1" customWidth="1"/>
    <col min="14" max="14" width="20.1328125" style="31" customWidth="1"/>
    <col min="15" max="15" width="20.73046875" style="1" customWidth="1"/>
    <col min="16" max="16" width="22.73046875" style="1" customWidth="1"/>
    <col min="17" max="17" width="27" style="1" customWidth="1"/>
    <col min="18" max="18" width="9.1328125" style="1"/>
    <col min="19" max="19" width="12.3984375" style="1" customWidth="1"/>
    <col min="20" max="16384" width="9.1328125" style="1"/>
  </cols>
  <sheetData>
    <row r="1" spans="1:19" x14ac:dyDescent="0.45">
      <c r="N1" s="50" t="s">
        <v>86</v>
      </c>
      <c r="O1" s="49"/>
      <c r="P1" s="49"/>
      <c r="Q1" s="49"/>
      <c r="R1" s="49"/>
    </row>
    <row r="2" spans="1:19" x14ac:dyDescent="0.45">
      <c r="A2" s="2" t="s">
        <v>78</v>
      </c>
      <c r="B2" s="2"/>
    </row>
    <row r="4" spans="1:19" ht="184.5" customHeight="1" x14ac:dyDescent="0.45">
      <c r="A4" s="39" t="s">
        <v>24</v>
      </c>
      <c r="B4" s="41" t="s">
        <v>54</v>
      </c>
      <c r="C4" s="24" t="s">
        <v>70</v>
      </c>
      <c r="D4" s="6" t="s">
        <v>79</v>
      </c>
      <c r="E4" s="6" t="s">
        <v>71</v>
      </c>
      <c r="F4" s="6" t="s">
        <v>72</v>
      </c>
      <c r="G4" s="6" t="s">
        <v>80</v>
      </c>
      <c r="H4" s="25" t="s">
        <v>81</v>
      </c>
      <c r="I4" s="6" t="s">
        <v>73</v>
      </c>
      <c r="J4" s="6" t="s">
        <v>74</v>
      </c>
      <c r="K4" s="6" t="s">
        <v>75</v>
      </c>
      <c r="L4" s="6" t="s">
        <v>82</v>
      </c>
      <c r="M4" s="26" t="s">
        <v>83</v>
      </c>
      <c r="N4" s="6" t="s">
        <v>84</v>
      </c>
      <c r="O4" s="6" t="s">
        <v>76</v>
      </c>
      <c r="P4" s="6" t="s">
        <v>77</v>
      </c>
      <c r="Q4" s="6" t="s">
        <v>85</v>
      </c>
      <c r="R4" s="43" t="s">
        <v>45</v>
      </c>
      <c r="S4" s="44"/>
    </row>
    <row r="5" spans="1:19" ht="24.95" customHeight="1" x14ac:dyDescent="0.45">
      <c r="A5" s="40"/>
      <c r="B5" s="42"/>
      <c r="C5" s="27" t="s">
        <v>55</v>
      </c>
      <c r="D5" s="28" t="s">
        <v>56</v>
      </c>
      <c r="E5" s="28" t="s">
        <v>57</v>
      </c>
      <c r="F5" s="28" t="s">
        <v>58</v>
      </c>
      <c r="G5" s="28" t="s">
        <v>59</v>
      </c>
      <c r="H5" s="29" t="s">
        <v>60</v>
      </c>
      <c r="I5" s="28" t="s">
        <v>61</v>
      </c>
      <c r="J5" s="28" t="s">
        <v>62</v>
      </c>
      <c r="K5" s="28" t="s">
        <v>63</v>
      </c>
      <c r="L5" s="28" t="s">
        <v>64</v>
      </c>
      <c r="M5" s="30" t="s">
        <v>65</v>
      </c>
      <c r="N5" s="28" t="s">
        <v>66</v>
      </c>
      <c r="O5" s="28" t="s">
        <v>67</v>
      </c>
      <c r="P5" s="28" t="s">
        <v>68</v>
      </c>
      <c r="Q5" s="28" t="s">
        <v>69</v>
      </c>
      <c r="R5" s="45"/>
      <c r="S5" s="46"/>
    </row>
    <row r="6" spans="1:19" ht="24.95" customHeight="1" x14ac:dyDescent="0.45">
      <c r="A6" s="4">
        <v>1</v>
      </c>
      <c r="B6" s="6" t="s">
        <v>0</v>
      </c>
      <c r="C6" s="11">
        <v>80</v>
      </c>
      <c r="D6" s="11"/>
      <c r="E6" s="11"/>
      <c r="F6" s="11"/>
      <c r="G6" s="11">
        <v>350</v>
      </c>
      <c r="H6" s="7">
        <v>20</v>
      </c>
      <c r="I6" s="11">
        <v>40</v>
      </c>
      <c r="J6" s="11"/>
      <c r="K6" s="11"/>
      <c r="L6" s="7"/>
      <c r="M6" s="7">
        <v>10</v>
      </c>
      <c r="N6" s="32">
        <v>5</v>
      </c>
      <c r="O6" s="8">
        <v>30</v>
      </c>
      <c r="P6" s="8">
        <v>30</v>
      </c>
      <c r="Q6" s="13"/>
      <c r="R6" s="48" t="s">
        <v>28</v>
      </c>
      <c r="S6" s="48"/>
    </row>
    <row r="7" spans="1:19" ht="24.95" customHeight="1" x14ac:dyDescent="0.45">
      <c r="A7" s="4">
        <v>2</v>
      </c>
      <c r="B7" s="6" t="s">
        <v>1</v>
      </c>
      <c r="C7" s="11">
        <v>50</v>
      </c>
      <c r="D7" s="11"/>
      <c r="E7" s="11"/>
      <c r="F7" s="11"/>
      <c r="G7" s="11"/>
      <c r="H7" s="7">
        <v>40</v>
      </c>
      <c r="I7" s="11">
        <v>17</v>
      </c>
      <c r="J7" s="11"/>
      <c r="K7" s="11"/>
      <c r="L7" s="7"/>
      <c r="M7" s="7">
        <v>20</v>
      </c>
      <c r="N7" s="32">
        <v>5</v>
      </c>
      <c r="O7" s="8">
        <v>30</v>
      </c>
      <c r="P7" s="8">
        <v>30</v>
      </c>
      <c r="Q7" s="13"/>
      <c r="R7" s="48" t="s">
        <v>29</v>
      </c>
      <c r="S7" s="48"/>
    </row>
    <row r="8" spans="1:19" ht="24.95" customHeight="1" x14ac:dyDescent="0.45">
      <c r="A8" s="4">
        <v>3</v>
      </c>
      <c r="B8" s="6" t="s">
        <v>25</v>
      </c>
      <c r="C8" s="11"/>
      <c r="D8" s="11">
        <v>30</v>
      </c>
      <c r="E8" s="11">
        <v>30</v>
      </c>
      <c r="F8" s="11"/>
      <c r="G8" s="11"/>
      <c r="H8" s="7">
        <v>20</v>
      </c>
      <c r="I8" s="11"/>
      <c r="J8" s="11"/>
      <c r="K8" s="11"/>
      <c r="L8" s="7"/>
      <c r="M8" s="7">
        <v>10</v>
      </c>
      <c r="N8" s="32"/>
      <c r="O8" s="8"/>
      <c r="P8" s="8"/>
      <c r="Q8" s="13"/>
      <c r="R8" s="48" t="s">
        <v>30</v>
      </c>
      <c r="S8" s="48"/>
    </row>
    <row r="9" spans="1:19" ht="24.95" customHeight="1" x14ac:dyDescent="0.45">
      <c r="A9" s="4">
        <v>4</v>
      </c>
      <c r="B9" s="6" t="s">
        <v>2</v>
      </c>
      <c r="C9" s="11"/>
      <c r="D9" s="11">
        <v>160</v>
      </c>
      <c r="E9" s="11"/>
      <c r="F9" s="11"/>
      <c r="G9" s="11"/>
      <c r="H9" s="7">
        <v>20</v>
      </c>
      <c r="I9" s="11"/>
      <c r="J9" s="11">
        <v>50</v>
      </c>
      <c r="K9" s="11"/>
      <c r="L9" s="7"/>
      <c r="M9" s="7">
        <v>10</v>
      </c>
      <c r="N9" s="32"/>
      <c r="O9" s="8"/>
      <c r="P9" s="8"/>
      <c r="Q9" s="13"/>
      <c r="R9" s="48" t="s">
        <v>31</v>
      </c>
      <c r="S9" s="48"/>
    </row>
    <row r="10" spans="1:19" ht="24.95" customHeight="1" x14ac:dyDescent="0.45">
      <c r="A10" s="4">
        <v>5</v>
      </c>
      <c r="B10" s="6" t="s">
        <v>3</v>
      </c>
      <c r="C10" s="11">
        <v>100</v>
      </c>
      <c r="D10" s="11"/>
      <c r="E10" s="11"/>
      <c r="F10" s="11"/>
      <c r="G10" s="11"/>
      <c r="H10" s="7">
        <v>20</v>
      </c>
      <c r="I10" s="11">
        <v>50</v>
      </c>
      <c r="J10" s="11"/>
      <c r="K10" s="11"/>
      <c r="L10" s="7"/>
      <c r="M10" s="7">
        <v>10</v>
      </c>
      <c r="N10" s="32"/>
      <c r="O10" s="8"/>
      <c r="P10" s="8"/>
      <c r="Q10" s="13"/>
      <c r="R10" s="48" t="s">
        <v>32</v>
      </c>
      <c r="S10" s="48"/>
    </row>
    <row r="11" spans="1:19" ht="24.95" customHeight="1" x14ac:dyDescent="0.45">
      <c r="A11" s="5">
        <v>6</v>
      </c>
      <c r="B11" s="6" t="s">
        <v>4</v>
      </c>
      <c r="C11" s="11">
        <v>66</v>
      </c>
      <c r="D11" s="11"/>
      <c r="E11" s="11">
        <v>8</v>
      </c>
      <c r="F11" s="11"/>
      <c r="G11" s="11">
        <v>975</v>
      </c>
      <c r="H11" s="7">
        <v>20</v>
      </c>
      <c r="I11" s="11">
        <v>18</v>
      </c>
      <c r="J11" s="11"/>
      <c r="K11" s="11"/>
      <c r="L11" s="7"/>
      <c r="M11" s="7">
        <v>10</v>
      </c>
      <c r="N11" s="32">
        <v>5</v>
      </c>
      <c r="O11" s="8">
        <v>40</v>
      </c>
      <c r="P11" s="8">
        <v>40</v>
      </c>
      <c r="Q11" s="13">
        <v>40</v>
      </c>
      <c r="R11" s="48" t="s">
        <v>33</v>
      </c>
      <c r="S11" s="48"/>
    </row>
    <row r="12" spans="1:19" ht="24.95" customHeight="1" x14ac:dyDescent="0.45">
      <c r="A12" s="4">
        <v>7</v>
      </c>
      <c r="B12" s="6" t="s">
        <v>5</v>
      </c>
      <c r="C12" s="9">
        <v>250</v>
      </c>
      <c r="D12" s="11"/>
      <c r="E12" s="9">
        <v>100</v>
      </c>
      <c r="F12" s="9"/>
      <c r="G12" s="9">
        <v>440</v>
      </c>
      <c r="H12" s="9">
        <v>40</v>
      </c>
      <c r="I12" s="9">
        <v>160</v>
      </c>
      <c r="J12" s="9"/>
      <c r="K12" s="9"/>
      <c r="L12" s="9">
        <v>200</v>
      </c>
      <c r="M12" s="9">
        <v>20</v>
      </c>
      <c r="N12" s="32">
        <v>5</v>
      </c>
      <c r="O12" s="8">
        <v>30</v>
      </c>
      <c r="P12" s="8">
        <v>30</v>
      </c>
      <c r="Q12" s="13">
        <v>60</v>
      </c>
      <c r="R12" s="48" t="s">
        <v>34</v>
      </c>
      <c r="S12" s="48"/>
    </row>
    <row r="13" spans="1:19" ht="24.95" customHeight="1" x14ac:dyDescent="0.45">
      <c r="A13" s="5">
        <v>8</v>
      </c>
      <c r="B13" s="6" t="s">
        <v>6</v>
      </c>
      <c r="C13" s="16">
        <v>60</v>
      </c>
      <c r="D13" s="16"/>
      <c r="E13" s="16"/>
      <c r="F13" s="16"/>
      <c r="G13" s="16"/>
      <c r="H13" s="10">
        <v>20</v>
      </c>
      <c r="I13" s="16">
        <v>12</v>
      </c>
      <c r="J13" s="11"/>
      <c r="K13" s="11"/>
      <c r="L13" s="11"/>
      <c r="M13" s="12">
        <v>10</v>
      </c>
      <c r="N13" s="32"/>
      <c r="O13" s="8"/>
      <c r="P13" s="8"/>
      <c r="Q13" s="13"/>
      <c r="R13" s="48" t="s">
        <v>35</v>
      </c>
      <c r="S13" s="48"/>
    </row>
    <row r="14" spans="1:19" ht="24.95" customHeight="1" x14ac:dyDescent="0.45">
      <c r="A14" s="4">
        <v>9</v>
      </c>
      <c r="B14" s="6" t="s">
        <v>7</v>
      </c>
      <c r="C14" s="11">
        <v>120</v>
      </c>
      <c r="D14" s="11"/>
      <c r="E14" s="11"/>
      <c r="F14" s="11"/>
      <c r="G14" s="11"/>
      <c r="H14" s="7">
        <v>20</v>
      </c>
      <c r="I14" s="11">
        <v>60</v>
      </c>
      <c r="J14" s="11"/>
      <c r="K14" s="11"/>
      <c r="L14" s="7"/>
      <c r="M14" s="7">
        <v>10</v>
      </c>
      <c r="N14" s="32">
        <v>5</v>
      </c>
      <c r="O14" s="8">
        <v>40</v>
      </c>
      <c r="P14" s="8">
        <v>40</v>
      </c>
      <c r="Q14" s="13"/>
      <c r="R14" s="48" t="s">
        <v>36</v>
      </c>
      <c r="S14" s="48"/>
    </row>
    <row r="15" spans="1:19" ht="36.75" customHeight="1" x14ac:dyDescent="0.45">
      <c r="A15" s="5">
        <v>10</v>
      </c>
      <c r="B15" s="6" t="s">
        <v>8</v>
      </c>
      <c r="C15" s="11">
        <v>250</v>
      </c>
      <c r="D15" s="11"/>
      <c r="E15" s="11">
        <v>20</v>
      </c>
      <c r="F15" s="11"/>
      <c r="G15" s="11"/>
      <c r="H15" s="7">
        <v>60</v>
      </c>
      <c r="I15" s="11">
        <v>96</v>
      </c>
      <c r="J15" s="11"/>
      <c r="K15" s="11"/>
      <c r="L15" s="11"/>
      <c r="M15" s="7">
        <v>30</v>
      </c>
      <c r="N15" s="34">
        <v>5</v>
      </c>
      <c r="O15" s="13">
        <v>35</v>
      </c>
      <c r="P15" s="13">
        <v>35</v>
      </c>
      <c r="Q15" s="13"/>
      <c r="R15" s="48" t="s">
        <v>37</v>
      </c>
      <c r="S15" s="48"/>
    </row>
    <row r="16" spans="1:19" ht="24.95" customHeight="1" x14ac:dyDescent="0.45">
      <c r="A16" s="5">
        <v>11</v>
      </c>
      <c r="B16" s="6" t="s">
        <v>9</v>
      </c>
      <c r="C16" s="11">
        <v>60</v>
      </c>
      <c r="D16" s="11">
        <v>60</v>
      </c>
      <c r="E16" s="11">
        <v>60</v>
      </c>
      <c r="F16" s="11"/>
      <c r="G16" s="11">
        <v>14</v>
      </c>
      <c r="H16" s="7">
        <v>20</v>
      </c>
      <c r="I16" s="11">
        <v>40</v>
      </c>
      <c r="J16" s="11">
        <v>20</v>
      </c>
      <c r="K16" s="17">
        <v>8</v>
      </c>
      <c r="L16" s="7">
        <v>14</v>
      </c>
      <c r="M16" s="7">
        <v>10</v>
      </c>
      <c r="N16" s="32"/>
      <c r="O16" s="8"/>
      <c r="P16" s="8"/>
      <c r="Q16" s="13"/>
      <c r="R16" s="48" t="s">
        <v>38</v>
      </c>
      <c r="S16" s="48"/>
    </row>
    <row r="17" spans="1:19" ht="24.95" customHeight="1" x14ac:dyDescent="0.45">
      <c r="A17" s="5">
        <v>12</v>
      </c>
      <c r="B17" s="6" t="s">
        <v>10</v>
      </c>
      <c r="C17" s="11">
        <v>200</v>
      </c>
      <c r="D17" s="11"/>
      <c r="E17" s="11"/>
      <c r="F17" s="11"/>
      <c r="G17" s="11"/>
      <c r="H17" s="7">
        <v>20</v>
      </c>
      <c r="I17" s="11">
        <v>13</v>
      </c>
      <c r="J17" s="11">
        <v>10</v>
      </c>
      <c r="K17" s="11"/>
      <c r="L17" s="7"/>
      <c r="M17" s="7">
        <v>10</v>
      </c>
      <c r="N17" s="32">
        <v>20</v>
      </c>
      <c r="O17" s="32">
        <v>85</v>
      </c>
      <c r="P17" s="32">
        <v>85</v>
      </c>
      <c r="Q17" s="13"/>
      <c r="R17" s="48" t="s">
        <v>39</v>
      </c>
      <c r="S17" s="48"/>
    </row>
    <row r="18" spans="1:19" ht="24.95" customHeight="1" x14ac:dyDescent="0.45">
      <c r="A18" s="4">
        <v>13</v>
      </c>
      <c r="B18" s="6" t="s">
        <v>11</v>
      </c>
      <c r="C18" s="18"/>
      <c r="D18" s="10">
        <v>300</v>
      </c>
      <c r="E18" s="10"/>
      <c r="F18" s="10"/>
      <c r="G18" s="10">
        <v>120</v>
      </c>
      <c r="H18" s="14">
        <v>40</v>
      </c>
      <c r="I18" s="10">
        <v>100</v>
      </c>
      <c r="J18" s="10"/>
      <c r="K18" s="10"/>
      <c r="L18" s="14"/>
      <c r="M18" s="14">
        <v>20</v>
      </c>
      <c r="N18" s="32">
        <v>5</v>
      </c>
      <c r="O18" s="32">
        <v>40</v>
      </c>
      <c r="P18" s="32">
        <v>40</v>
      </c>
      <c r="Q18" s="13">
        <v>60</v>
      </c>
      <c r="R18" s="48" t="s">
        <v>40</v>
      </c>
      <c r="S18" s="48"/>
    </row>
    <row r="19" spans="1:19" ht="24.95" customHeight="1" x14ac:dyDescent="0.45">
      <c r="A19" s="5">
        <v>14</v>
      </c>
      <c r="B19" s="6" t="s">
        <v>12</v>
      </c>
      <c r="C19" s="19">
        <v>90</v>
      </c>
      <c r="D19" s="15"/>
      <c r="E19" s="15"/>
      <c r="F19" s="15"/>
      <c r="G19" s="15"/>
      <c r="H19" s="15">
        <v>20</v>
      </c>
      <c r="I19" s="19">
        <v>60</v>
      </c>
      <c r="J19" s="15"/>
      <c r="K19" s="15"/>
      <c r="L19" s="15"/>
      <c r="M19" s="7">
        <v>10</v>
      </c>
      <c r="N19" s="32">
        <v>5</v>
      </c>
      <c r="O19" s="32"/>
      <c r="P19" s="33"/>
      <c r="Q19" s="13">
        <v>200</v>
      </c>
      <c r="R19" s="48" t="s">
        <v>41</v>
      </c>
      <c r="S19" s="48"/>
    </row>
    <row r="20" spans="1:19" ht="24.95" customHeight="1" x14ac:dyDescent="0.45">
      <c r="A20" s="4">
        <v>15</v>
      </c>
      <c r="B20" s="6" t="s">
        <v>13</v>
      </c>
      <c r="C20" s="11">
        <v>120</v>
      </c>
      <c r="D20" s="11"/>
      <c r="E20" s="11"/>
      <c r="F20" s="11"/>
      <c r="G20" s="11"/>
      <c r="H20" s="7">
        <v>20</v>
      </c>
      <c r="I20" s="11">
        <v>50</v>
      </c>
      <c r="J20" s="11"/>
      <c r="K20" s="11"/>
      <c r="L20" s="7"/>
      <c r="M20" s="7">
        <v>10</v>
      </c>
      <c r="N20" s="32">
        <v>5</v>
      </c>
      <c r="O20" s="32">
        <v>40</v>
      </c>
      <c r="P20" s="32">
        <v>40</v>
      </c>
      <c r="Q20" s="13"/>
      <c r="R20" s="48" t="s">
        <v>42</v>
      </c>
      <c r="S20" s="48"/>
    </row>
    <row r="21" spans="1:19" ht="24.95" customHeight="1" x14ac:dyDescent="0.45">
      <c r="A21" s="4">
        <v>16</v>
      </c>
      <c r="B21" s="6" t="s">
        <v>14</v>
      </c>
      <c r="C21" s="20">
        <v>110</v>
      </c>
      <c r="D21" s="20"/>
      <c r="E21" s="20">
        <v>40</v>
      </c>
      <c r="F21" s="20"/>
      <c r="G21" s="20">
        <v>10</v>
      </c>
      <c r="H21" s="7">
        <v>20</v>
      </c>
      <c r="I21" s="11">
        <v>20</v>
      </c>
      <c r="J21" s="11"/>
      <c r="K21" s="11"/>
      <c r="L21" s="7"/>
      <c r="M21" s="7">
        <v>10</v>
      </c>
      <c r="N21" s="32"/>
      <c r="O21" s="32"/>
      <c r="P21" s="32"/>
      <c r="Q21" s="13"/>
      <c r="R21" s="48" t="s">
        <v>43</v>
      </c>
      <c r="S21" s="48"/>
    </row>
    <row r="22" spans="1:19" ht="24.95" customHeight="1" x14ac:dyDescent="0.45">
      <c r="A22" s="4">
        <v>17</v>
      </c>
      <c r="B22" s="6" t="s">
        <v>15</v>
      </c>
      <c r="C22" s="20">
        <v>60</v>
      </c>
      <c r="D22" s="20"/>
      <c r="E22" s="20"/>
      <c r="F22" s="20"/>
      <c r="G22" s="20"/>
      <c r="H22" s="7">
        <v>20</v>
      </c>
      <c r="I22" s="11">
        <v>44</v>
      </c>
      <c r="J22" s="11"/>
      <c r="K22" s="11"/>
      <c r="L22" s="7"/>
      <c r="M22" s="7">
        <v>10</v>
      </c>
      <c r="N22" s="32"/>
      <c r="O22" s="32"/>
      <c r="P22" s="32"/>
      <c r="Q22" s="13"/>
      <c r="R22" s="48" t="s">
        <v>44</v>
      </c>
      <c r="S22" s="48"/>
    </row>
    <row r="23" spans="1:19" ht="24.95" customHeight="1" x14ac:dyDescent="0.45">
      <c r="A23" s="4">
        <v>18</v>
      </c>
      <c r="B23" s="6" t="s">
        <v>16</v>
      </c>
      <c r="C23" s="11">
        <v>160</v>
      </c>
      <c r="D23" s="11"/>
      <c r="E23" s="11"/>
      <c r="F23" s="11"/>
      <c r="G23" s="11"/>
      <c r="H23" s="7">
        <v>20</v>
      </c>
      <c r="I23" s="11">
        <v>90</v>
      </c>
      <c r="J23" s="11"/>
      <c r="K23" s="11"/>
      <c r="L23" s="7"/>
      <c r="M23" s="7">
        <v>10</v>
      </c>
      <c r="N23" s="32"/>
      <c r="O23" s="32"/>
      <c r="P23" s="32"/>
      <c r="Q23" s="13"/>
      <c r="R23" s="48" t="s">
        <v>46</v>
      </c>
      <c r="S23" s="48"/>
    </row>
    <row r="24" spans="1:19" ht="24.95" customHeight="1" x14ac:dyDescent="0.45">
      <c r="A24" s="5">
        <v>19</v>
      </c>
      <c r="B24" s="6" t="s">
        <v>17</v>
      </c>
      <c r="C24" s="10">
        <v>245</v>
      </c>
      <c r="D24" s="10"/>
      <c r="E24" s="10"/>
      <c r="F24" s="10"/>
      <c r="G24" s="10"/>
      <c r="H24" s="7">
        <v>40</v>
      </c>
      <c r="I24" s="10">
        <v>80</v>
      </c>
      <c r="J24" s="10"/>
      <c r="K24" s="10"/>
      <c r="L24" s="7"/>
      <c r="M24" s="7">
        <v>20</v>
      </c>
      <c r="N24" s="32"/>
      <c r="O24" s="32"/>
      <c r="P24" s="32"/>
      <c r="Q24" s="13"/>
      <c r="R24" s="48" t="s">
        <v>47</v>
      </c>
      <c r="S24" s="48"/>
    </row>
    <row r="25" spans="1:19" ht="24.95" customHeight="1" x14ac:dyDescent="0.45">
      <c r="A25" s="4">
        <v>20</v>
      </c>
      <c r="B25" s="6" t="s">
        <v>18</v>
      </c>
      <c r="C25" s="11">
        <v>30</v>
      </c>
      <c r="D25" s="11">
        <v>35</v>
      </c>
      <c r="E25" s="11">
        <v>100</v>
      </c>
      <c r="F25" s="11"/>
      <c r="G25" s="11"/>
      <c r="H25" s="7">
        <v>20</v>
      </c>
      <c r="I25" s="11">
        <v>51</v>
      </c>
      <c r="J25" s="11"/>
      <c r="K25" s="11"/>
      <c r="L25" s="7"/>
      <c r="M25" s="7">
        <v>10</v>
      </c>
      <c r="N25" s="32"/>
      <c r="O25" s="32"/>
      <c r="P25" s="32"/>
      <c r="Q25" s="13"/>
      <c r="R25" s="48" t="s">
        <v>48</v>
      </c>
      <c r="S25" s="48"/>
    </row>
    <row r="26" spans="1:19" ht="37.5" customHeight="1" x14ac:dyDescent="0.45">
      <c r="A26" s="5">
        <v>21</v>
      </c>
      <c r="B26" s="6" t="s">
        <v>19</v>
      </c>
      <c r="C26" s="11">
        <v>170</v>
      </c>
      <c r="D26" s="11"/>
      <c r="E26" s="11">
        <v>20</v>
      </c>
      <c r="F26" s="11"/>
      <c r="G26" s="11">
        <v>20</v>
      </c>
      <c r="H26" s="7">
        <v>40</v>
      </c>
      <c r="I26" s="11">
        <v>50</v>
      </c>
      <c r="J26" s="11"/>
      <c r="K26" s="7"/>
      <c r="L26" s="7">
        <v>10</v>
      </c>
      <c r="M26" s="7">
        <v>20</v>
      </c>
      <c r="N26" s="32">
        <v>5</v>
      </c>
      <c r="O26" s="32">
        <v>40</v>
      </c>
      <c r="P26" s="32">
        <v>40</v>
      </c>
      <c r="Q26" s="13"/>
      <c r="R26" s="48" t="s">
        <v>49</v>
      </c>
      <c r="S26" s="48"/>
    </row>
    <row r="27" spans="1:19" ht="24.95" customHeight="1" x14ac:dyDescent="0.45">
      <c r="A27" s="4">
        <v>22</v>
      </c>
      <c r="B27" s="6" t="s">
        <v>20</v>
      </c>
      <c r="C27" s="11">
        <v>200</v>
      </c>
      <c r="D27" s="11"/>
      <c r="E27" s="11"/>
      <c r="F27" s="11"/>
      <c r="G27" s="11"/>
      <c r="H27" s="7">
        <v>20</v>
      </c>
      <c r="I27" s="11">
        <v>100</v>
      </c>
      <c r="J27" s="11"/>
      <c r="K27" s="11"/>
      <c r="L27" s="7"/>
      <c r="M27" s="7">
        <v>10</v>
      </c>
      <c r="N27" s="32">
        <v>5</v>
      </c>
      <c r="O27" s="32">
        <v>20</v>
      </c>
      <c r="P27" s="32">
        <v>20</v>
      </c>
      <c r="Q27" s="13"/>
      <c r="R27" s="48" t="s">
        <v>50</v>
      </c>
      <c r="S27" s="48"/>
    </row>
    <row r="28" spans="1:19" ht="24.95" customHeight="1" x14ac:dyDescent="0.45">
      <c r="A28" s="4">
        <v>23</v>
      </c>
      <c r="B28" s="6" t="s">
        <v>21</v>
      </c>
      <c r="C28" s="11">
        <v>260</v>
      </c>
      <c r="D28" s="11"/>
      <c r="E28" s="11">
        <v>40</v>
      </c>
      <c r="F28" s="11">
        <v>40</v>
      </c>
      <c r="G28" s="11"/>
      <c r="H28" s="7">
        <v>40</v>
      </c>
      <c r="I28" s="21">
        <v>125</v>
      </c>
      <c r="J28" s="21"/>
      <c r="K28" s="21">
        <v>15</v>
      </c>
      <c r="L28" s="7"/>
      <c r="M28" s="7">
        <v>20</v>
      </c>
      <c r="N28" s="32">
        <v>5</v>
      </c>
      <c r="O28" s="32">
        <v>50</v>
      </c>
      <c r="P28" s="32">
        <v>50</v>
      </c>
      <c r="Q28" s="13">
        <v>100</v>
      </c>
      <c r="R28" s="48" t="s">
        <v>51</v>
      </c>
      <c r="S28" s="48"/>
    </row>
    <row r="29" spans="1:19" ht="24.95" customHeight="1" x14ac:dyDescent="0.45">
      <c r="A29" s="4">
        <v>24</v>
      </c>
      <c r="B29" s="6" t="s">
        <v>22</v>
      </c>
      <c r="C29" s="20">
        <v>70</v>
      </c>
      <c r="D29" s="20"/>
      <c r="E29" s="20"/>
      <c r="F29" s="20"/>
      <c r="G29" s="20"/>
      <c r="H29" s="7">
        <v>20</v>
      </c>
      <c r="I29" s="11">
        <v>35</v>
      </c>
      <c r="J29" s="11"/>
      <c r="K29" s="11"/>
      <c r="L29" s="7"/>
      <c r="M29" s="7">
        <v>10</v>
      </c>
      <c r="N29" s="32">
        <v>5</v>
      </c>
      <c r="O29" s="32">
        <v>30</v>
      </c>
      <c r="P29" s="32">
        <v>30</v>
      </c>
      <c r="Q29" s="13"/>
      <c r="R29" s="48" t="s">
        <v>52</v>
      </c>
      <c r="S29" s="48"/>
    </row>
    <row r="30" spans="1:19" ht="20.25" customHeight="1" x14ac:dyDescent="0.45">
      <c r="A30" s="4">
        <v>25</v>
      </c>
      <c r="B30" s="6" t="s">
        <v>23</v>
      </c>
      <c r="C30" s="22"/>
      <c r="D30" s="22">
        <v>200</v>
      </c>
      <c r="E30" s="22"/>
      <c r="F30" s="22"/>
      <c r="G30" s="22"/>
      <c r="H30" s="7">
        <v>40</v>
      </c>
      <c r="I30" s="22">
        <v>90</v>
      </c>
      <c r="J30" s="22"/>
      <c r="K30" s="22"/>
      <c r="L30" s="7"/>
      <c r="M30" s="7">
        <v>20</v>
      </c>
      <c r="N30" s="32"/>
      <c r="O30" s="32"/>
      <c r="P30" s="32"/>
      <c r="Q30" s="13"/>
      <c r="R30" s="48" t="s">
        <v>53</v>
      </c>
      <c r="S30" s="48"/>
    </row>
    <row r="31" spans="1:19" x14ac:dyDescent="0.45">
      <c r="A31" s="47" t="s">
        <v>26</v>
      </c>
      <c r="B31" s="47"/>
      <c r="C31" s="35">
        <f t="shared" ref="C31:Q31" si="0">SUM(C6:C30)</f>
        <v>2751</v>
      </c>
      <c r="D31" s="35">
        <f t="shared" si="0"/>
        <v>785</v>
      </c>
      <c r="E31" s="35">
        <f t="shared" si="0"/>
        <v>418</v>
      </c>
      <c r="F31" s="35">
        <f t="shared" si="0"/>
        <v>40</v>
      </c>
      <c r="G31" s="35">
        <f t="shared" si="0"/>
        <v>1929</v>
      </c>
      <c r="H31" s="35">
        <f t="shared" si="0"/>
        <v>680</v>
      </c>
      <c r="I31" s="35">
        <f t="shared" si="0"/>
        <v>1401</v>
      </c>
      <c r="J31" s="35">
        <f t="shared" si="0"/>
        <v>80</v>
      </c>
      <c r="K31" s="35">
        <f t="shared" si="0"/>
        <v>23</v>
      </c>
      <c r="L31" s="35">
        <f t="shared" si="0"/>
        <v>224</v>
      </c>
      <c r="M31" s="35">
        <f t="shared" si="0"/>
        <v>340</v>
      </c>
      <c r="N31" s="36">
        <f t="shared" si="0"/>
        <v>85</v>
      </c>
      <c r="O31" s="37">
        <f t="shared" si="0"/>
        <v>510</v>
      </c>
      <c r="P31" s="37">
        <f t="shared" si="0"/>
        <v>510</v>
      </c>
      <c r="Q31" s="38">
        <f t="shared" si="0"/>
        <v>460</v>
      </c>
    </row>
    <row r="32" spans="1:19" x14ac:dyDescent="0.45">
      <c r="B32" s="3" t="s">
        <v>27</v>
      </c>
      <c r="C32" s="3"/>
      <c r="D32" s="3"/>
      <c r="E32" s="3"/>
      <c r="F32" s="3"/>
      <c r="G32" s="3"/>
      <c r="H32" s="3"/>
      <c r="I32" s="3"/>
      <c r="J32" s="23"/>
    </row>
  </sheetData>
  <mergeCells count="30">
    <mergeCell ref="N1:R1"/>
    <mergeCell ref="R21:S21"/>
    <mergeCell ref="R29:S29"/>
    <mergeCell ref="R30:S30"/>
    <mergeCell ref="R23:S23"/>
    <mergeCell ref="R24:S24"/>
    <mergeCell ref="R25:S25"/>
    <mergeCell ref="R26:S26"/>
    <mergeCell ref="R27:S27"/>
    <mergeCell ref="R28:S28"/>
    <mergeCell ref="R16:S16"/>
    <mergeCell ref="R17:S17"/>
    <mergeCell ref="R18:S18"/>
    <mergeCell ref="R19:S19"/>
    <mergeCell ref="R20:S20"/>
    <mergeCell ref="R10:S10"/>
    <mergeCell ref="A4:A5"/>
    <mergeCell ref="B4:B5"/>
    <mergeCell ref="R4:S5"/>
    <mergeCell ref="A31:B31"/>
    <mergeCell ref="R6:S6"/>
    <mergeCell ref="R7:S7"/>
    <mergeCell ref="R8:S8"/>
    <mergeCell ref="R9:S9"/>
    <mergeCell ref="R22:S22"/>
    <mergeCell ref="R11:S11"/>
    <mergeCell ref="R12:S12"/>
    <mergeCell ref="R13:S13"/>
    <mergeCell ref="R14:S14"/>
    <mergeCell ref="R15:S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2024 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2024-05-03T11:38:27Z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