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4 m/Konkretus/PU-1016 ŠTT Savanorių Titnago Ūmėdžių rekns d/4. Pirkimo dok/GALUTINIAI PD/"/>
    </mc:Choice>
  </mc:AlternateContent>
  <xr:revisionPtr revIDLastSave="188" documentId="13_ncr:8001_{44AC9A99-729E-434E-9460-22F54A306FC1}" xr6:coauthVersionLast="47" xr6:coauthVersionMax="47" xr10:uidLastSave="{1216A9B4-8482-4630-8003-0A7B5A76C621}"/>
  <bookViews>
    <workbookView xWindow="14400" yWindow="0" windowWidth="14400" windowHeight="1560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G23" i="2" s="1"/>
  <c r="H10" i="2"/>
  <c r="H22" i="2"/>
  <c r="G22" i="2"/>
  <c r="H14" i="2"/>
  <c r="G14" i="2"/>
  <c r="H23" i="2" l="1"/>
  <c r="H13" i="2"/>
  <c r="H12" i="2"/>
  <c r="H11" i="2"/>
  <c r="G13" i="2"/>
  <c r="G12" i="2"/>
  <c r="G11" i="2"/>
  <c r="G10" i="2"/>
</calcChain>
</file>

<file path=xl/sharedStrings.xml><?xml version="1.0" encoding="utf-8"?>
<sst xmlns="http://schemas.openxmlformats.org/spreadsheetml/2006/main" count="56" uniqueCount="44">
  <si>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</si>
  <si>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</si>
  <si>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</si>
  <si>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</si>
  <si>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</si>
  <si>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</si>
  <si>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</si>
  <si>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</si>
  <si>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</si>
  <si>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</si>
  <si>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Kompl.</t>
  </si>
  <si>
    <t>Statybinių konstrukcijų įrengimo darbai</t>
  </si>
  <si>
    <t xml:space="preserve">Šilumos tiekimo dalis </t>
  </si>
  <si>
    <t>Elektroninių ryšių – telekomunikacijų dalis</t>
  </si>
  <si>
    <t>5.1</t>
  </si>
  <si>
    <t>5.2</t>
  </si>
  <si>
    <t xml:space="preserve">     Darbo projekto parengimas ir suderinimas</t>
  </si>
  <si>
    <t>5.3</t>
  </si>
  <si>
    <t xml:space="preserve">     Darbo projekto dalių galutinė versija su "Taip pastatyta" </t>
  </si>
  <si>
    <t>5.4</t>
  </si>
  <si>
    <t xml:space="preserve">     Geodezinės topografinės išpildomosios nuotraukos parengimas ir suderinimas</t>
  </si>
  <si>
    <t>5.5</t>
  </si>
  <si>
    <t xml:space="preserve">     Leidimo žemės darbams gavimas, nužymėjimo darbai</t>
  </si>
  <si>
    <t>5.6</t>
  </si>
  <si>
    <t xml:space="preserve">    Kadastrinių matavimų atlikimas ir bylų parengimas</t>
  </si>
  <si>
    <t>5.7</t>
  </si>
  <si>
    <t xml:space="preserve">     VERT pažymos gavimas</t>
  </si>
  <si>
    <t xml:space="preserve">     Viešinimo priemonių įrengimas</t>
  </si>
  <si>
    <t>VISO</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</si>
  <si>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</si>
  <si>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</si>
  <si>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</si>
  <si>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</si>
  <si>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</si>
  <si>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</si>
  <si>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Projekto numeris: ME202314-TP</t>
  </si>
  <si>
    <t>Projektavimo ir inžinerinės paslaugos</t>
  </si>
  <si>
    <t xml:space="preserve">7. Rangos darbų priėmimas (aktavimas) ir apmokėjimas bus vykdomi periodiškai kas mėnesį vadovaujantis šia sąmata. Lentelės 1 - 6 eilutėse nurodyti darbai gali būti aktuojami dalimis. </t>
  </si>
  <si>
    <t>______________________________________________________</t>
  </si>
  <si>
    <t>(Tiekėjo vadovo arba jo įgalioto asmens vardas, pavardė, parašas)</t>
  </si>
  <si>
    <t>Projekto pavadinimas: Šilumos tiekimo tinklų nuo ŠK 92936 iki ŠK 92329-10 (Savanorių pr., Titnago g., Ūmėdžių g.) Vilniuje rekonstravimo projektas</t>
  </si>
  <si>
    <t>1. Detalūs darbų kiekiai pateikti "Šilumos tiekimo tinklų nuo ŠK 92936 iki ŠK 92329-10 (Savanorių pr., Titnago g., Ūmėdžių g.) Vilniuje rekonstravimo projektas“; Nr. ME202314-TP.</t>
  </si>
  <si>
    <t xml:space="preserve">* Ir kiti Rangovo įsivertinti bendri darbai, įtraukiami į Pasiūlymo kainą </t>
  </si>
  <si>
    <t>Statybos užbaigimo procedūros organizavimas ir atlikimas*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</si>
</sst>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name val="Calibri"/>
      <family val="2"/>
      <scheme val="minor"/>
    </font>
    <font>
      <sz val="11"/>
      <name val="Calibri"/>
      <family val="2"/>
      <scheme val="minor"/>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3" fillId="0" borderId="0"/>
  </cellStyleXfs>
  <cellXfs count="80">
    <xf numFmtId="0" fontId="0" fillId="0" borderId="0" xfId="0"/>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7"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8" fillId="0" borderId="0" xfId="0" applyFont="1" applyAlignment="1">
      <alignment wrapText="1"/>
    </xf>
    <xf numFmtId="0" fontId="8" fillId="2" borderId="7"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2"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6" fillId="0" borderId="8" xfId="0" applyFont="1" applyBorder="1" applyAlignment="1">
      <alignment horizontal="center"/>
    </xf>
    <xf numFmtId="0" fontId="6" fillId="0" borderId="18" xfId="0" applyFont="1" applyBorder="1" applyAlignment="1">
      <alignment horizontal="center"/>
    </xf>
    <xf numFmtId="0" fontId="0" fillId="0" borderId="0" xfId="0" applyProtection="1">
      <protection hidden="1"/>
    </xf>
    <xf numFmtId="0" fontId="8" fillId="2" borderId="7" xfId="0" applyFont="1" applyFill="1" applyBorder="1" applyAlignment="1" applyProtection="1">
      <alignment horizontal="center" vertical="center"/>
      <protection locked="0" hidden="1"/>
    </xf>
    <xf numFmtId="2" fontId="1" fillId="0" borderId="3" xfId="0" applyNumberFormat="1" applyFont="1" applyBorder="1"/>
    <xf numFmtId="2" fontId="1" fillId="0" borderId="1" xfId="0" applyNumberFormat="1" applyFont="1" applyBorder="1"/>
    <xf numFmtId="2" fontId="1" fillId="0" borderId="3" xfId="0" applyNumberFormat="1" applyFont="1" applyBorder="1" applyProtection="1">
      <protection locked="0" hidden="1"/>
    </xf>
    <xf numFmtId="2" fontId="1" fillId="0" borderId="1" xfId="0" applyNumberFormat="1" applyFont="1" applyBorder="1" applyProtection="1">
      <protection locked="0" hidden="1"/>
    </xf>
    <xf numFmtId="2" fontId="1" fillId="2" borderId="7" xfId="0" applyNumberFormat="1" applyFont="1" applyFill="1" applyBorder="1" applyProtection="1">
      <protection locked="0" hidden="1"/>
    </xf>
    <xf numFmtId="2" fontId="1" fillId="2" borderId="7" xfId="0" applyNumberFormat="1" applyFont="1" applyFill="1" applyBorder="1"/>
    <xf numFmtId="2" fontId="6" fillId="0" borderId="1" xfId="0" quotePrefix="1" applyNumberFormat="1" applyFont="1" applyBorder="1" applyAlignment="1">
      <alignment horizontal="center"/>
    </xf>
    <xf numFmtId="0" fontId="6" fillId="0" borderId="1" xfId="0" quotePrefix="1" applyFont="1" applyBorder="1" applyAlignment="1">
      <alignment horizontal="center"/>
    </xf>
    <xf numFmtId="0" fontId="12" fillId="0" borderId="0" xfId="0" applyFont="1" applyAlignment="1">
      <alignment horizontal="left"/>
    </xf>
    <xf numFmtId="0" fontId="13" fillId="0" borderId="0" xfId="0" applyFont="1"/>
    <xf numFmtId="16" fontId="6" fillId="0" borderId="1" xfId="0" quotePrefix="1" applyNumberFormat="1" applyFont="1" applyBorder="1" applyAlignment="1">
      <alignment horizontal="center"/>
    </xf>
    <xf numFmtId="0" fontId="6" fillId="0" borderId="2" xfId="0" quotePrefix="1" applyFont="1" applyBorder="1" applyAlignment="1">
      <alignment horizontal="center"/>
    </xf>
    <xf numFmtId="2" fontId="8" fillId="0" borderId="2" xfId="0" applyNumberFormat="1" applyFont="1" applyBorder="1" applyAlignment="1">
      <alignment horizontal="right" vertical="center"/>
    </xf>
    <xf numFmtId="2" fontId="8" fillId="0" borderId="16" xfId="0" applyNumberFormat="1" applyFont="1" applyBorder="1" applyAlignment="1">
      <alignment horizontal="right" vertical="center"/>
    </xf>
    <xf numFmtId="2" fontId="8" fillId="0" borderId="3" xfId="0" applyNumberFormat="1" applyFont="1" applyBorder="1" applyAlignment="1">
      <alignment horizontal="right" vertical="center"/>
    </xf>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7"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1" fillId="0" borderId="2" xfId="0" applyFont="1" applyBorder="1" applyAlignment="1">
      <alignment horizontal="right" vertical="center"/>
    </xf>
    <xf numFmtId="0" fontId="1" fillId="0" borderId="16" xfId="0" applyFont="1" applyBorder="1" applyAlignment="1">
      <alignment horizontal="right" vertical="center"/>
    </xf>
    <xf numFmtId="0" fontId="1" fillId="0" borderId="3"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16" xfId="0" applyNumberFormat="1" applyFont="1" applyBorder="1" applyAlignment="1" applyProtection="1">
      <alignment horizontal="right" vertical="center"/>
      <protection locked="0" hidden="1"/>
    </xf>
    <xf numFmtId="2" fontId="1" fillId="0" borderId="3" xfId="0" applyNumberFormat="1" applyFont="1" applyBorder="1" applyAlignment="1" applyProtection="1">
      <alignment horizontal="right" vertical="center"/>
      <protection locked="0" hidden="1"/>
    </xf>
    <xf numFmtId="2" fontId="1" fillId="0" borderId="2" xfId="0" applyNumberFormat="1" applyFont="1" applyBorder="1" applyAlignment="1">
      <alignment horizontal="right" vertical="center"/>
    </xf>
    <xf numFmtId="2" fontId="1" fillId="0" borderId="16" xfId="0" applyNumberFormat="1" applyFont="1" applyBorder="1" applyAlignment="1">
      <alignment horizontal="right" vertical="center"/>
    </xf>
    <xf numFmtId="2" fontId="1" fillId="0" borderId="3" xfId="0" applyNumberFormat="1"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M37"/>
  <sheetViews>
    <sheetView tabSelected="1" zoomScale="70" zoomScaleNormal="70" workbookViewId="0">
      <selection activeCell="A31" sqref="A31:H31"/>
    </sheetView>
  </sheetViews>
  <sheetFormatPr defaultRowHeight="15" x14ac:dyDescent="0.25"/>
  <cols>
    <col min="1" max="1" width="3.85546875" customWidth="1"/>
    <col min="2" max="2" width="5.140625" style="2" customWidth="1"/>
    <col min="3" max="3" width="58.85546875" customWidth="1"/>
    <col min="6" max="6" width="13.85546875" style="27" customWidth="1"/>
    <col min="7" max="7" width="10.85546875" customWidth="1"/>
    <col min="8" max="8" width="15.5703125" customWidth="1"/>
    <col min="9" max="9" width="18.85546875" style="7" customWidth="1"/>
  </cols>
  <sheetData>
    <row r="2" spans="1:13" x14ac:dyDescent="0.25">
      <c r="A2" s="52" t="s">
        <v>0</v>
      </c>
      <c r="B2" s="52"/>
      <c r="C2" s="52"/>
      <c r="D2" s="52"/>
      <c r="E2" s="52"/>
      <c r="F2" s="52"/>
      <c r="G2" s="52"/>
      <c r="H2" s="52"/>
      <c r="I2" s="52"/>
    </row>
    <row r="4" spans="1:13" x14ac:dyDescent="0.25">
      <c r="A4" s="53" t="s">
        <v>1</v>
      </c>
      <c r="B4" s="53"/>
      <c r="C4" s="53"/>
      <c r="D4" s="53"/>
      <c r="E4" s="53"/>
      <c r="F4" s="53"/>
      <c r="G4" s="53"/>
      <c r="H4" s="53"/>
      <c r="I4" s="53"/>
    </row>
    <row r="5" spans="1:13" ht="29.25" customHeight="1" x14ac:dyDescent="0.25">
      <c r="A5" s="66" t="s">
        <v>40</v>
      </c>
      <c r="B5" s="66"/>
      <c r="C5" s="66"/>
      <c r="D5" s="66"/>
      <c r="E5" s="66"/>
      <c r="F5" s="66"/>
      <c r="G5" s="66"/>
      <c r="H5" s="66"/>
      <c r="I5" s="66"/>
      <c r="J5" s="14"/>
      <c r="K5" s="14"/>
      <c r="L5" s="14"/>
      <c r="M5" s="14"/>
    </row>
    <row r="6" spans="1:13" ht="15.75" thickBot="1" x14ac:dyDescent="0.3">
      <c r="A6" s="54" t="s">
        <v>35</v>
      </c>
      <c r="B6" s="54"/>
      <c r="C6" s="54"/>
      <c r="D6" s="54"/>
      <c r="E6" s="54"/>
    </row>
    <row r="7" spans="1:13" ht="15.75" thickBot="1" x14ac:dyDescent="0.3">
      <c r="A7" s="67">
        <v>1</v>
      </c>
      <c r="B7" s="68"/>
      <c r="C7" s="15">
        <v>2</v>
      </c>
      <c r="D7" s="15">
        <v>3</v>
      </c>
      <c r="E7" s="15">
        <v>4</v>
      </c>
      <c r="F7" s="28">
        <v>5</v>
      </c>
      <c r="G7" s="15">
        <v>6</v>
      </c>
      <c r="H7" s="15">
        <v>7</v>
      </c>
      <c r="I7"/>
    </row>
    <row r="8" spans="1:13" ht="23.45" customHeight="1" x14ac:dyDescent="0.25">
      <c r="A8" s="55" t="s">
        <v>2</v>
      </c>
      <c r="B8" s="56"/>
      <c r="C8" s="59" t="s">
        <v>3</v>
      </c>
      <c r="D8" s="59" t="s">
        <v>4</v>
      </c>
      <c r="E8" s="62" t="s">
        <v>5</v>
      </c>
      <c r="F8" s="64" t="s">
        <v>6</v>
      </c>
      <c r="G8" s="50" t="s">
        <v>7</v>
      </c>
      <c r="H8" s="50" t="s">
        <v>8</v>
      </c>
      <c r="I8"/>
    </row>
    <row r="9" spans="1:13" ht="38.25" customHeight="1" thickBot="1" x14ac:dyDescent="0.3">
      <c r="A9" s="57"/>
      <c r="B9" s="58"/>
      <c r="C9" s="60"/>
      <c r="D9" s="61"/>
      <c r="E9" s="63"/>
      <c r="F9" s="65"/>
      <c r="G9" s="51"/>
      <c r="H9" s="51"/>
      <c r="I9"/>
    </row>
    <row r="10" spans="1:13" s="1" customFormat="1" ht="19.5" customHeight="1" x14ac:dyDescent="0.25">
      <c r="A10" s="12">
        <v>1</v>
      </c>
      <c r="B10" s="9"/>
      <c r="C10" s="22" t="s">
        <v>9</v>
      </c>
      <c r="D10" s="16" t="s">
        <v>10</v>
      </c>
      <c r="E10" s="10">
        <v>1</v>
      </c>
      <c r="F10" s="31"/>
      <c r="G10" s="29">
        <f>ROUND(F10*0.21,2)</f>
        <v>0</v>
      </c>
      <c r="H10" s="29">
        <f>ROUND(F10*1.21,2)</f>
        <v>0</v>
      </c>
    </row>
    <row r="11" spans="1:13" s="1" customFormat="1" ht="19.5" customHeight="1" x14ac:dyDescent="0.25">
      <c r="A11" s="13">
        <v>2</v>
      </c>
      <c r="B11" s="4"/>
      <c r="C11" s="23" t="s">
        <v>11</v>
      </c>
      <c r="D11" s="17" t="s">
        <v>10</v>
      </c>
      <c r="E11" s="3">
        <v>1</v>
      </c>
      <c r="F11" s="32"/>
      <c r="G11" s="30">
        <f>ROUND(F11*0.21,2)</f>
        <v>0</v>
      </c>
      <c r="H11" s="30">
        <f>ROUND(F11*1.21,2)</f>
        <v>0</v>
      </c>
    </row>
    <row r="12" spans="1:13" s="1" customFormat="1" ht="21.75" customHeight="1" x14ac:dyDescent="0.25">
      <c r="A12" s="13">
        <v>3</v>
      </c>
      <c r="B12" s="4"/>
      <c r="C12" s="24" t="s">
        <v>12</v>
      </c>
      <c r="D12" s="17" t="s">
        <v>10</v>
      </c>
      <c r="E12" s="3">
        <v>1</v>
      </c>
      <c r="F12" s="31"/>
      <c r="G12" s="30">
        <f>ROUND(F12*0.21,2)</f>
        <v>0</v>
      </c>
      <c r="H12" s="30">
        <f>ROUND(F12*1.21,2)</f>
        <v>0</v>
      </c>
    </row>
    <row r="13" spans="1:13" s="1" customFormat="1" ht="18" customHeight="1" x14ac:dyDescent="0.25">
      <c r="A13" s="13">
        <v>4</v>
      </c>
      <c r="B13" s="4"/>
      <c r="C13" s="23" t="s">
        <v>13</v>
      </c>
      <c r="D13" s="17" t="s">
        <v>10</v>
      </c>
      <c r="E13" s="3">
        <v>1</v>
      </c>
      <c r="F13" s="32"/>
      <c r="G13" s="30">
        <f>ROUND(F13*0.21,2)</f>
        <v>0</v>
      </c>
      <c r="H13" s="30">
        <f>ROUND(F13*1.21,2)</f>
        <v>0</v>
      </c>
    </row>
    <row r="14" spans="1:13" s="1" customFormat="1" ht="20.25" customHeight="1" x14ac:dyDescent="0.25">
      <c r="A14" s="13">
        <v>5</v>
      </c>
      <c r="B14" s="4"/>
      <c r="C14" s="17" t="s">
        <v>36</v>
      </c>
      <c r="D14" s="17" t="s">
        <v>10</v>
      </c>
      <c r="E14" s="69">
        <v>1</v>
      </c>
      <c r="F14" s="72"/>
      <c r="G14" s="75">
        <f>ROUND(F14*0.21,2)</f>
        <v>0</v>
      </c>
      <c r="H14" s="41">
        <f>ROUND(F14*1.21,2)</f>
        <v>0</v>
      </c>
    </row>
    <row r="15" spans="1:13" s="1" customFormat="1" ht="18.75" customHeight="1" x14ac:dyDescent="0.25">
      <c r="A15" s="26"/>
      <c r="B15" s="35" t="s">
        <v>14</v>
      </c>
      <c r="C15" s="5" t="s">
        <v>16</v>
      </c>
      <c r="D15" s="5" t="s">
        <v>10</v>
      </c>
      <c r="E15" s="70"/>
      <c r="F15" s="73"/>
      <c r="G15" s="76"/>
      <c r="H15" s="42"/>
    </row>
    <row r="16" spans="1:13" s="2" customFormat="1" ht="18.75" customHeight="1" x14ac:dyDescent="0.2">
      <c r="A16" s="26"/>
      <c r="B16" s="36" t="s">
        <v>15</v>
      </c>
      <c r="C16" s="6" t="s">
        <v>18</v>
      </c>
      <c r="D16" s="5" t="s">
        <v>10</v>
      </c>
      <c r="E16" s="70"/>
      <c r="F16" s="73"/>
      <c r="G16" s="76"/>
      <c r="H16" s="42"/>
    </row>
    <row r="17" spans="1:9" s="2" customFormat="1" ht="27.75" customHeight="1" x14ac:dyDescent="0.2">
      <c r="A17" s="26"/>
      <c r="B17" s="39" t="s">
        <v>17</v>
      </c>
      <c r="C17" s="6" t="s">
        <v>20</v>
      </c>
      <c r="D17" s="5" t="s">
        <v>10</v>
      </c>
      <c r="E17" s="70"/>
      <c r="F17" s="73"/>
      <c r="G17" s="76"/>
      <c r="H17" s="42"/>
    </row>
    <row r="18" spans="1:9" s="2" customFormat="1" ht="20.25" customHeight="1" x14ac:dyDescent="0.2">
      <c r="A18" s="26"/>
      <c r="B18" s="36" t="s">
        <v>19</v>
      </c>
      <c r="C18" s="6" t="s">
        <v>22</v>
      </c>
      <c r="D18" s="5" t="s">
        <v>10</v>
      </c>
      <c r="E18" s="70"/>
      <c r="F18" s="73"/>
      <c r="G18" s="76"/>
      <c r="H18" s="42"/>
    </row>
    <row r="19" spans="1:9" s="2" customFormat="1" ht="15.75" customHeight="1" x14ac:dyDescent="0.2">
      <c r="A19" s="26"/>
      <c r="B19" s="36" t="s">
        <v>21</v>
      </c>
      <c r="C19" s="6" t="s">
        <v>24</v>
      </c>
      <c r="D19" s="5" t="s">
        <v>10</v>
      </c>
      <c r="E19" s="70"/>
      <c r="F19" s="73"/>
      <c r="G19" s="76"/>
      <c r="H19" s="42"/>
    </row>
    <row r="20" spans="1:9" s="2" customFormat="1" ht="18.75" customHeight="1" x14ac:dyDescent="0.2">
      <c r="A20" s="26"/>
      <c r="B20" s="36" t="s">
        <v>23</v>
      </c>
      <c r="C20" s="6" t="s">
        <v>26</v>
      </c>
      <c r="D20" s="5" t="s">
        <v>10</v>
      </c>
      <c r="E20" s="70"/>
      <c r="F20" s="73"/>
      <c r="G20" s="76"/>
      <c r="H20" s="42"/>
    </row>
    <row r="21" spans="1:9" s="2" customFormat="1" ht="15" customHeight="1" x14ac:dyDescent="0.2">
      <c r="A21" s="25"/>
      <c r="B21" s="40" t="s">
        <v>25</v>
      </c>
      <c r="C21" s="6" t="s">
        <v>27</v>
      </c>
      <c r="D21" s="5" t="s">
        <v>10</v>
      </c>
      <c r="E21" s="71"/>
      <c r="F21" s="74"/>
      <c r="G21" s="77"/>
      <c r="H21" s="43"/>
    </row>
    <row r="22" spans="1:9" s="2" customFormat="1" ht="25.5" customHeight="1" thickBot="1" x14ac:dyDescent="0.3">
      <c r="A22" s="18">
        <v>6</v>
      </c>
      <c r="B22" s="19"/>
      <c r="C22" s="20" t="s">
        <v>43</v>
      </c>
      <c r="D22" s="5" t="s">
        <v>10</v>
      </c>
      <c r="E22" s="3">
        <v>1</v>
      </c>
      <c r="F22" s="32"/>
      <c r="G22" s="30">
        <f>ROUND(F22*0.21,2)</f>
        <v>0</v>
      </c>
      <c r="H22" s="30">
        <f>ROUND(F22*1.21,2)</f>
        <v>0</v>
      </c>
    </row>
    <row r="23" spans="1:9" ht="15.75" thickBot="1" x14ac:dyDescent="0.3">
      <c r="A23" s="44" t="s">
        <v>28</v>
      </c>
      <c r="B23" s="45"/>
      <c r="C23" s="46"/>
      <c r="D23" s="21"/>
      <c r="E23" s="11"/>
      <c r="F23" s="33">
        <f>SUM(F10,F11,F12,F13,F14,F22)</f>
        <v>0</v>
      </c>
      <c r="G23" s="34">
        <f>ROUND(F23*0.21,2)</f>
        <v>0</v>
      </c>
      <c r="H23" s="34">
        <f>ROUND(F23*1.21,2)</f>
        <v>0</v>
      </c>
      <c r="I23"/>
    </row>
    <row r="24" spans="1:9" x14ac:dyDescent="0.25">
      <c r="C24" s="37" t="s">
        <v>42</v>
      </c>
      <c r="H24" s="1"/>
    </row>
    <row r="26" spans="1:9" x14ac:dyDescent="0.25">
      <c r="A26" s="47" t="s">
        <v>29</v>
      </c>
      <c r="B26" s="47"/>
      <c r="C26" s="47"/>
      <c r="D26" s="47"/>
      <c r="E26" s="47"/>
      <c r="F26" s="47"/>
      <c r="G26" s="47"/>
      <c r="H26" s="8"/>
    </row>
    <row r="27" spans="1:9" ht="38.25" customHeight="1" x14ac:dyDescent="0.25">
      <c r="A27" s="48" t="s">
        <v>41</v>
      </c>
      <c r="B27" s="48"/>
      <c r="C27" s="48"/>
      <c r="D27" s="48"/>
      <c r="E27" s="48"/>
      <c r="F27" s="48"/>
      <c r="G27" s="48"/>
      <c r="H27" s="48"/>
    </row>
    <row r="28" spans="1:9" ht="35.25" customHeight="1" x14ac:dyDescent="0.25">
      <c r="A28" s="49" t="s">
        <v>30</v>
      </c>
      <c r="B28" s="49"/>
      <c r="C28" s="49"/>
      <c r="D28" s="49"/>
      <c r="E28" s="49"/>
      <c r="F28" s="49"/>
      <c r="G28" s="49"/>
      <c r="H28" s="49"/>
    </row>
    <row r="29" spans="1:9" ht="23.25" customHeight="1" x14ac:dyDescent="0.25">
      <c r="A29" s="79" t="s">
        <v>31</v>
      </c>
      <c r="B29" s="79"/>
      <c r="C29" s="79"/>
      <c r="D29" s="79"/>
      <c r="E29" s="79"/>
      <c r="F29" s="79"/>
      <c r="G29" s="79"/>
      <c r="H29" s="79"/>
    </row>
    <row r="30" spans="1:9" ht="24" customHeight="1" x14ac:dyDescent="0.25">
      <c r="A30" s="79" t="s">
        <v>32</v>
      </c>
      <c r="B30" s="79"/>
      <c r="C30" s="79"/>
      <c r="D30" s="79"/>
      <c r="E30" s="79"/>
      <c r="F30" s="79"/>
      <c r="G30" s="79"/>
      <c r="H30" s="79"/>
    </row>
    <row r="31" spans="1:9" ht="34.5" customHeight="1" x14ac:dyDescent="0.25">
      <c r="A31" s="79" t="s">
        <v>33</v>
      </c>
      <c r="B31" s="79"/>
      <c r="C31" s="79"/>
      <c r="D31" s="79"/>
      <c r="E31" s="79"/>
      <c r="F31" s="79"/>
      <c r="G31" s="79"/>
      <c r="H31" s="79"/>
    </row>
    <row r="32" spans="1:9" ht="34.5" customHeight="1" x14ac:dyDescent="0.25">
      <c r="A32" s="79" t="s">
        <v>34</v>
      </c>
      <c r="B32" s="79"/>
      <c r="C32" s="79"/>
      <c r="D32" s="79"/>
      <c r="E32" s="79"/>
      <c r="F32" s="79"/>
      <c r="G32" s="79"/>
      <c r="H32" s="79"/>
    </row>
    <row r="33" spans="1:8" ht="28.5" customHeight="1" x14ac:dyDescent="0.25">
      <c r="A33" s="48" t="s">
        <v>37</v>
      </c>
      <c r="B33" s="48"/>
      <c r="C33" s="48"/>
      <c r="D33" s="48"/>
      <c r="E33" s="48"/>
      <c r="F33" s="48"/>
      <c r="G33" s="48"/>
      <c r="H33" s="48"/>
    </row>
    <row r="35" spans="1:8" x14ac:dyDescent="0.25">
      <c r="A35" s="78"/>
      <c r="B35" s="78"/>
      <c r="C35" s="78"/>
      <c r="D35" s="78"/>
      <c r="E35" s="78"/>
      <c r="F35" s="78"/>
      <c r="G35" s="78"/>
      <c r="H35" s="78"/>
    </row>
    <row r="36" spans="1:8" x14ac:dyDescent="0.25">
      <c r="C36" s="38" t="s">
        <v>38</v>
      </c>
      <c r="E36" s="27"/>
      <c r="F36"/>
    </row>
    <row r="37" spans="1:8" x14ac:dyDescent="0.25">
      <c r="C37" s="38" t="s">
        <v>39</v>
      </c>
      <c r="E37" s="27"/>
      <c r="F37"/>
    </row>
  </sheetData>
  <protectedRanges>
    <protectedRange algorithmName="SHA-512" hashValue="CDQPFfRpGhmdFQzC2IjMhz2BDdK5LpRYpuMF3kZv+jTzfP878TeqJa/18hbNUfnNNcHzGUT/Oo6/GGWS1hxAsg==" saltValue="VYrFg8kgEJdWUKPx8r0hrA==" spinCount="100000" sqref="F14" name="Diapazonas3_4"/>
    <protectedRange algorithmName="SHA-512" hashValue="FsjMHKL3VN50eYyyTHX+EroRSn4e+KCIQdlXlxuyL+IV5cUbe+Bc/3i+iBHQitc0PABx0CTIHBd7zbaadY33Nw==" saltValue="xmCjlzk6A1Uo5RKDYpexcw==" spinCount="100000" sqref="G10:H23" name="Diapazonas2_4"/>
  </protectedRanges>
  <mergeCells count="26">
    <mergeCell ref="A35:H35"/>
    <mergeCell ref="A29:H29"/>
    <mergeCell ref="A30:H30"/>
    <mergeCell ref="A31:H31"/>
    <mergeCell ref="A32:H32"/>
    <mergeCell ref="A33:H33"/>
    <mergeCell ref="H8:H9"/>
    <mergeCell ref="A2:I2"/>
    <mergeCell ref="A4:I4"/>
    <mergeCell ref="A6:E6"/>
    <mergeCell ref="A8:B9"/>
    <mergeCell ref="C8:C9"/>
    <mergeCell ref="D8:D9"/>
    <mergeCell ref="E8:E9"/>
    <mergeCell ref="F8:F9"/>
    <mergeCell ref="G8:G9"/>
    <mergeCell ref="A5:I5"/>
    <mergeCell ref="A7:B7"/>
    <mergeCell ref="H14:H21"/>
    <mergeCell ref="A23:C23"/>
    <mergeCell ref="A26:G26"/>
    <mergeCell ref="A27:H27"/>
    <mergeCell ref="A28:H28"/>
    <mergeCell ref="E14:E21"/>
    <mergeCell ref="F14:F21"/>
    <mergeCell ref="G14:G21"/>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e07698-bc97-4aa6-92b6-0fbc9b9fdadb" xsi:nil="true"/>
    <lcf76f155ced4ddcb4097134ff3c332f xmlns="4c09c909-d14c-48c7-9432-14d3bd8e4a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8E10A4DDCFE44C95F2E9AEDB8396DB" ma:contentTypeVersion="15" ma:contentTypeDescription="Create a new document." ma:contentTypeScope="" ma:versionID="0badb23c4dda5c51ac0bc09d1680c7a1">
  <xsd:schema xmlns:xsd="http://www.w3.org/2001/XMLSchema" xmlns:xs="http://www.w3.org/2001/XMLSchema" xmlns:p="http://schemas.microsoft.com/office/2006/metadata/properties" xmlns:ns2="94e07698-bc97-4aa6-92b6-0fbc9b9fdadb" xmlns:ns3="4c09c909-d14c-48c7-9432-14d3bd8e4af5" targetNamespace="http://schemas.microsoft.com/office/2006/metadata/properties" ma:root="true" ma:fieldsID="e7385dd6ba5f0c950aadf3ea993b3cd2" ns2:_="" ns3:_="">
    <xsd:import namespace="94e07698-bc97-4aa6-92b6-0fbc9b9fdadb"/>
    <xsd:import namespace="4c09c909-d14c-48c7-9432-14d3bd8e4a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07698-bc97-4aa6-92b6-0fbc9b9fda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fc50972-c23c-420b-8313-b597a915a026}" ma:internalName="TaxCatchAll" ma:showField="CatchAllData" ma:web="94e07698-bc97-4aa6-92b6-0fbc9b9fda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09c909-d14c-48c7-9432-14d3bd8e4a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3EBF4-F4EE-486E-876D-C18E7D5681D0}">
  <ds:schemaRefs>
    <ds:schemaRef ds:uri="http://schemas.microsoft.com/sharepoint/v3/contenttype/forms"/>
  </ds:schemaRefs>
</ds:datastoreItem>
</file>

<file path=customXml/itemProps2.xml><?xml version="1.0" encoding="utf-8"?>
<ds:datastoreItem xmlns:ds="http://schemas.openxmlformats.org/officeDocument/2006/customXml" ds:itemID="{FE936445-E940-4D87-B24D-997C5668E557}">
  <ds:schemaRefs>
    <ds:schemaRef ds:uri="http://schemas.microsoft.com/office/2006/metadata/properties"/>
    <ds:schemaRef ds:uri="http://schemas.microsoft.com/office/infopath/2007/PartnerControls"/>
    <ds:schemaRef ds:uri="413bd800-9cc7-4b33-bbe3-cb24f5a86244"/>
    <ds:schemaRef ds:uri="9a30c106-2f77-4930-89eb-4c1c4f881d6f"/>
    <ds:schemaRef ds:uri="94e07698-bc97-4aa6-92b6-0fbc9b9fdadb"/>
    <ds:schemaRef ds:uri="4c09c909-d14c-48c7-9432-14d3bd8e4af5"/>
  </ds:schemaRefs>
</ds:datastoreItem>
</file>

<file path=customXml/itemProps3.xml><?xml version="1.0" encoding="utf-8"?>
<ds:datastoreItem xmlns:ds="http://schemas.openxmlformats.org/officeDocument/2006/customXml" ds:itemID="{F825413A-BC45-49CF-8752-75F23F3D4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e07698-bc97-4aa6-92b6-0fbc9b9fdadb"/>
    <ds:schemaRef ds:uri="4c09c909-d14c-48c7-9432-14d3bd8e4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2024-04-04T09:50:47Z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0x010100848E10A4DDCFE44C95F2E9AEDB8396DB</vt:lpwstr>
  </property>
  <property fmtid="{D5CDD505-2E9C-101B-9397-08002B2CF9AE}" pid="3" name="MediaServiceImageTags">
    <vt:lpwstr/>
  </property>
</Properties>
</file>