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https://gilestalt-my.sharepoint.com/personal/henrikas_gilesta_lt/Documents/Desktop/2023-12-19 SHIAULIU INFEKCINIS 702842/Pasiūlymas/PATEIKIMUI/Patikslinimas 240209/"/>
    </mc:Choice>
  </mc:AlternateContent>
  <xr:revisionPtr revIDLastSave="0" documentId="8_{A4F3FF95-8A06-43F5-A7B4-5CDEE1925900}" xr6:coauthVersionLast="47" xr6:coauthVersionMax="47" xr10:uidLastSave="{00000000-0000-0000-0000-000000000000}"/>
  <bookViews>
    <workbookView xWindow="-110" yWindow="-110" windowWidth="38620" windowHeight="21100" xr2:uid="{64B66B88-EBF0-4346-9451-1BABA79FBBB9}"/>
  </bookViews>
  <sheets>
    <sheet name="Suvestine U" sheetId="1" r:id="rId1"/>
  </sheets>
  <definedNames>
    <definedName name="_________xlfn.BAHTTEXT" hidden="1">#NAME?</definedName>
    <definedName name="________xlfn.BAHTTEXT" hidden="1">#NAME?</definedName>
    <definedName name="_______xlfn.BAHTTEXT" hidden="1">#NAME?</definedName>
    <definedName name="______xlfn.BAHTTEXT" hidden="1">#NAME?</definedName>
    <definedName name="_____xlfn.BAHTTEXT" hidden="1">#NAME?</definedName>
    <definedName name="____xlfn.BAHTTEXT" hidden="1">#NAME?</definedName>
    <definedName name="___xlfn.BAHTTEXT" hidden="1">#NAME?</definedName>
    <definedName name="__xlfn.BAHTTEXT" hidden="1">#NAME?</definedName>
    <definedName name="_Order1" hidden="1">255</definedName>
    <definedName name="_val1">#REF!</definedName>
    <definedName name="_val2">#REF!</definedName>
    <definedName name="a\\">100</definedName>
    <definedName name="AccessDatabase" hidden="1">"D:\Budżety\kontrakty\MARŻA_PLAN.mdb"</definedName>
    <definedName name="ajategur">#REF!</definedName>
    <definedName name="atvvbaas">#REF!</definedName>
    <definedName name="baas">#REF!</definedName>
    <definedName name="balance_type">1</definedName>
    <definedName name="bruto">#REF!</definedName>
    <definedName name="calc">1</definedName>
    <definedName name="CBWorkbookPriority" hidden="1">-1910156106</definedName>
    <definedName name="co">1</definedName>
    <definedName name="D_uzm">#REF!</definedName>
    <definedName name="erof">100</definedName>
    <definedName name="FY">1999</definedName>
    <definedName name="hindaja">#REF!</definedName>
    <definedName name="hindajad">#REF!</definedName>
    <definedName name="hindlus">#REF!</definedName>
    <definedName name="hinnad">"4206;4554;4963"</definedName>
    <definedName name="ikainis">#REF!</definedName>
    <definedName name="indeks">#REF!</definedName>
    <definedName name="IREN">#REF!</definedName>
    <definedName name="Is_viso">#REF!</definedName>
    <definedName name="keelebaas" hidden="1">#REF!</definedName>
    <definedName name="keelevalik" hidden="1">#REF!</definedName>
    <definedName name="kiekis">#REF!</definedName>
    <definedName name="kmks">#REF!</definedName>
    <definedName name="kokku">#REF!</definedName>
    <definedName name="komb">#REF!</definedName>
    <definedName name="kordaja">#REF!</definedName>
    <definedName name="kurss" hidden="1">#REF!</definedName>
    <definedName name="M_P1">#REF!</definedName>
    <definedName name="maht">#REF!</definedName>
    <definedName name="Mechanizm.">#REF!</definedName>
    <definedName name="Medziagos">#REF!</definedName>
    <definedName name="Mvnt">#REF!</definedName>
    <definedName name="neto">#REF!</definedName>
    <definedName name="OKkokku">#REF!</definedName>
    <definedName name="pavadinimas">#REF!</definedName>
    <definedName name="period">12</definedName>
    <definedName name="_xlnm.Print_Area" localSheetId="0">'Suvestine U'!$A$1:$C$40</definedName>
    <definedName name="_xlnm.Print_Titles">NA()</definedName>
    <definedName name="proc">#REF!</definedName>
    <definedName name="round">1</definedName>
    <definedName name="S_P">#REF!</definedName>
    <definedName name="S_P1">#REF!</definedName>
    <definedName name="sam_eil">#REF!</definedName>
    <definedName name="solver_adj" hidden="1">#REF!</definedName>
    <definedName name="solver_lin" hidden="1">0</definedName>
    <definedName name="solver_num" hidden="1">0</definedName>
    <definedName name="solver_opt" hidden="1">#REF!</definedName>
    <definedName name="solver_typ" hidden="1">3</definedName>
    <definedName name="solver_val" hidden="1">2118.99</definedName>
    <definedName name="tellsum">#REF!</definedName>
    <definedName name="toy">1995</definedName>
    <definedName name="tpltklps">FALSE</definedName>
    <definedName name="val">#REF!</definedName>
    <definedName name="value">3</definedName>
    <definedName name="valuevx">42.314159</definedName>
    <definedName name="variant">#REF!</definedName>
    <definedName name="varvalik">#REF!</definedName>
    <definedName name="Vers">"Versioon 2.0"</definedName>
    <definedName name="versionno">1</definedName>
    <definedName name="vertex42_copyright" hidden="1">"© 2012-2014 Vertex42 LLC"</definedName>
    <definedName name="vertex42_id" hidden="1">"project-budget-WBS.xlsx"</definedName>
    <definedName name="vertex42_title" hidden="1">"Detailed Project Budget with WBS"</definedName>
    <definedName name="vordlused">#REF!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0" i="1" l="1"/>
  <c r="C31" i="1" s="1"/>
  <c r="C32" i="1" s="1"/>
</calcChain>
</file>

<file path=xl/sharedStrings.xml><?xml version="1.0" encoding="utf-8"?>
<sst xmlns="http://schemas.openxmlformats.org/spreadsheetml/2006/main" count="28" uniqueCount="28">
  <si>
    <t xml:space="preserve">ĮKAINUOTŲ VEIKLŲ SĄRAŠAS </t>
  </si>
  <si>
    <t>INFEKCINIŲ LIGŲ DIAGNOSTIKOS IR GYDYMO CENTRO PASTATO STATYBOS DARBAI</t>
  </si>
  <si>
    <t>Eil. Nr.</t>
  </si>
  <si>
    <t>Darbų/paslaugų veiklos pavadinimas</t>
  </si>
  <si>
    <t xml:space="preserve">Kaina, Eur be PVM </t>
  </si>
  <si>
    <t>Sklypo sutvarkymas (sklypo planas)</t>
  </si>
  <si>
    <t>Architektūrinė</t>
  </si>
  <si>
    <t>Konstrukcijų dalis</t>
  </si>
  <si>
    <t>Technologinė dalis pasiūlymo kainoje nevertinti technologinių įrenginių ir baldų žiniaraštyje nurodytos įrangos pilna apimtimi. Taip pat neturi būti vertinama buitinė technika ir kitos prekės, numatytos techniniame projekte įrengiant personalo poilsio patalpas ir pan.</t>
  </si>
  <si>
    <t>Technologijos. Vakuuminis paštas</t>
  </si>
  <si>
    <t>Vandentiekio ir nuotekų šalinimo</t>
  </si>
  <si>
    <t>Lauko vandentiekio ir nuotekų šalinimo</t>
  </si>
  <si>
    <t>Šildymo, vėdinimo ir oro kondicionavimo</t>
  </si>
  <si>
    <t>Šilumos gamybos ir tiekimo</t>
  </si>
  <si>
    <t>Elektrotechnikos</t>
  </si>
  <si>
    <t>Elektroninių ryšių (telekomunikacijų)</t>
  </si>
  <si>
    <t>Lauko elektroniniai ryšiai</t>
  </si>
  <si>
    <t>Apsauginė signalizacija, Įeigos kontrolė, Vaizdo stebėjimo sistema</t>
  </si>
  <si>
    <t>Gaisro aptikimo ir signalizavimo sistema</t>
  </si>
  <si>
    <t>Procesų valdymo ir automatizacijos</t>
  </si>
  <si>
    <t>Gaisrinės saugos</t>
  </si>
  <si>
    <t>Medicininių dujų</t>
  </si>
  <si>
    <t>Radiacinės saugos</t>
  </si>
  <si>
    <t>Artezinio gręžinio</t>
  </si>
  <si>
    <t>Darbo projekto parengimas ir kitos paslaugos, būtinos statinio statybos užbaigimui</t>
  </si>
  <si>
    <t>Bendra kaina be PVM:</t>
  </si>
  <si>
    <t>PVM:</t>
  </si>
  <si>
    <t>Bendra kaina su PVM: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</si>
</sst>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Arimo"/>
      <family val="2"/>
      <charset val="186"/>
    </font>
    <font>
      <b/>
      <sz val="12"/>
      <color theme="1"/>
      <name val="Times New Roman"/>
      <family val="1"/>
      <charset val="186"/>
    </font>
    <font>
      <b/>
      <sz val="12"/>
      <color rgb="FF000000"/>
      <name val="Times New Roman"/>
      <family val="1"/>
      <charset val="186"/>
    </font>
    <font>
      <sz val="12"/>
      <color rgb="FF92D050"/>
      <name val="Times New Roman"/>
      <family val="1"/>
      <charset val="186"/>
    </font>
    <font>
      <sz val="12"/>
      <color theme="1"/>
      <name val="Times New Roman"/>
      <family val="1"/>
      <charset val="186"/>
    </font>
    <font>
      <sz val="10"/>
      <color theme="1"/>
      <name val="Times New Roman"/>
      <family val="1"/>
      <charset val="186"/>
    </font>
    <font>
      <b/>
      <sz val="10"/>
      <color theme="1"/>
      <name val="Times New Roman"/>
      <family val="1"/>
      <charset val="186"/>
    </font>
  </fonts>
  <fills count="2">
    <fill>
      <patternFill patternType="none"/>
    </fill>
    <fill>
      <patternFill patternType="gray125"/>
    </fill>
  </fills>
  <borders count="7">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24">
    <xf numFmtId="0" fontId="0" fillId="0" borderId="0" xfId="0"/>
    <xf numFmtId="0" fontId="1" fillId="0" borderId="0" xfId="0" applyFont="1" applyAlignment="1">
      <alignment horizontal="center" vertical="center" wrapText="1"/>
    </xf>
    <xf numFmtId="0" fontId="0" fillId="0" borderId="0" xfId="0" applyAlignment="1">
      <alignment wrapText="1"/>
    </xf>
    <xf numFmtId="0" fontId="2" fillId="0" borderId="0" xfId="0" applyFont="1" applyAlignment="1">
      <alignment horizontal="center" vertical="center" wrapText="1"/>
    </xf>
    <xf numFmtId="4" fontId="0" fillId="0" borderId="0" xfId="0" applyNumberFormat="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4" fontId="1" fillId="0" borderId="3" xfId="0" applyNumberFormat="1"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justify" vertical="center" wrapText="1"/>
    </xf>
    <xf numFmtId="4" fontId="5"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justify" vertical="center" wrapText="1"/>
    </xf>
    <xf numFmtId="4" fontId="5" fillId="0" borderId="1" xfId="0" applyNumberFormat="1" applyFont="1" applyBorder="1" applyAlignment="1">
      <alignment horizontal="center" vertical="center" wrapText="1"/>
    </xf>
    <xf numFmtId="4" fontId="5" fillId="0" borderId="5" xfId="0" applyNumberFormat="1" applyFont="1" applyBorder="1" applyAlignment="1">
      <alignment horizontal="center" vertical="center" wrapText="1"/>
    </xf>
    <xf numFmtId="4" fontId="6" fillId="0" borderId="5" xfId="0" applyNumberFormat="1" applyFont="1" applyBorder="1" applyAlignment="1">
      <alignment horizontal="center" vertical="center" wrapText="1"/>
    </xf>
    <xf numFmtId="4" fontId="0" fillId="0" borderId="0" xfId="0" applyNumberFormat="1" applyAlignment="1">
      <alignment wrapText="1"/>
    </xf>
    <xf numFmtId="0" fontId="1" fillId="0" borderId="0" xfId="0" applyFont="1" applyAlignment="1">
      <alignment horizontal="center" vertical="center" wrapText="1"/>
    </xf>
    <xf numFmtId="0" fontId="2" fillId="0" borderId="0" xfId="0" applyFont="1" applyAlignment="1">
      <alignment horizontal="center" vertical="center" wrapText="1"/>
    </xf>
    <xf numFmtId="0" fontId="1" fillId="0" borderId="6" xfId="0" applyFont="1" applyBorder="1" applyAlignment="1">
      <alignment horizontal="right" vertical="center" wrapText="1"/>
    </xf>
    <xf numFmtId="0" fontId="1" fillId="0" borderId="2" xfId="0" applyFont="1" applyBorder="1" applyAlignment="1">
      <alignment horizontal="right" vertical="center" wrapText="1"/>
    </xf>
    <xf numFmtId="0" fontId="4" fillId="0" borderId="6" xfId="0" applyFont="1" applyBorder="1" applyAlignment="1">
      <alignment horizontal="right" vertical="center" wrapText="1"/>
    </xf>
    <xf numFmtId="0" fontId="4" fillId="0" borderId="2" xfId="0" applyFont="1" applyBorder="1" applyAlignment="1">
      <alignment horizontal="righ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660400</xdr:colOff>
      <xdr:row>0</xdr:row>
      <xdr:rowOff>0</xdr:rowOff>
    </xdr:from>
    <xdr:to>
      <xdr:col>2</xdr:col>
      <xdr:colOff>2239938</xdr:colOff>
      <xdr:row>2</xdr:row>
      <xdr:rowOff>112989</xdr:rowOff>
    </xdr:to>
    <xdr:pic>
      <xdr:nvPicPr>
        <xdr:cNvPr id="2" name="Paveikslėlis 7">
          <a:extLst>
            <a:ext uri="{FF2B5EF4-FFF2-40B4-BE49-F238E27FC236}">
              <a16:creationId xmlns:a16="http://schemas.microsoft.com/office/drawing/2014/main" id="{D2916373-3ED2-41B6-B8BA-18376581AE9F}"/>
            </a:ext>
          </a:extLst>
        </xdr:cNvPr>
        <xdr:cNvPicPr>
          <a:picLocks noChangeAspect="1"/>
        </xdr:cNvPicPr>
      </xdr:nvPicPr>
      <xdr:blipFill>
        <a:blip xmlns:r="http://schemas.openxmlformats.org/officeDocument/2006/relationships" r:embed="rId1"/>
        <a:stretch>
          <a:fillRect/>
        </a:stretch>
      </xdr:blipFill>
      <xdr:spPr>
        <a:xfrm>
          <a:off x="6062980" y="0"/>
          <a:ext cx="1579538" cy="585429"/>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B56CAA-B3D6-46D4-8A9E-EDC315C39365}">
  <sheetPr>
    <pageSetUpPr fitToPage="1"/>
  </sheetPr>
  <dimension ref="A3:E32"/>
  <sheetViews>
    <sheetView tabSelected="1" zoomScale="55" zoomScaleNormal="55" workbookViewId="0">
      <pane xSplit="3" ySplit="9" topLeftCell="D10" activePane="bottomRight" state="frozen"/>
      <selection pane="topRight" activeCell="D1" sqref="D1"/>
      <selection pane="bottomLeft" activeCell="A6" sqref="A6"/>
      <selection pane="bottomRight" activeCell="C38" sqref="C38"/>
    </sheetView>
  </sheetViews>
  <sheetFormatPr defaultColWidth="9.23046875" defaultRowHeight="18" x14ac:dyDescent="0.55000000000000004"/>
  <cols>
    <col min="1" max="1" width="9.23046875" style="2"/>
    <col min="2" max="2" width="55.15234375" style="2" customWidth="1"/>
    <col min="3" max="3" width="27.4609375" style="4" customWidth="1"/>
    <col min="4" max="4" width="16.53515625" style="2" customWidth="1"/>
    <col min="5" max="16384" width="9.23046875" style="2"/>
  </cols>
  <sheetData>
    <row r="3" spans="1:3" x14ac:dyDescent="0.55000000000000004">
      <c r="A3" s="18" t="s">
        <v>0</v>
      </c>
      <c r="B3" s="18"/>
      <c r="C3" s="18"/>
    </row>
    <row r="4" spans="1:3" x14ac:dyDescent="0.55000000000000004">
      <c r="A4" s="1"/>
      <c r="B4" s="1"/>
      <c r="C4" s="1"/>
    </row>
    <row r="5" spans="1:3" x14ac:dyDescent="0.55000000000000004">
      <c r="A5" s="3"/>
    </row>
    <row r="6" spans="1:3" x14ac:dyDescent="0.55000000000000004">
      <c r="A6" s="19" t="s">
        <v>1</v>
      </c>
      <c r="B6" s="19"/>
      <c r="C6" s="19"/>
    </row>
    <row r="7" spans="1:3" x14ac:dyDescent="0.55000000000000004">
      <c r="A7" s="3"/>
      <c r="B7" s="3"/>
      <c r="C7" s="3"/>
    </row>
    <row r="8" spans="1:3" ht="18.5" thickBot="1" x14ac:dyDescent="0.6">
      <c r="A8" s="5"/>
    </row>
    <row r="9" spans="1:3" ht="23.5" customHeight="1" thickBot="1" x14ac:dyDescent="0.6">
      <c r="A9" s="6" t="s">
        <v>2</v>
      </c>
      <c r="B9" s="7" t="s">
        <v>3</v>
      </c>
      <c r="C9" s="8" t="s">
        <v>4</v>
      </c>
    </row>
    <row r="10" spans="1:3" ht="18.5" thickBot="1" x14ac:dyDescent="0.6">
      <c r="A10" s="9">
        <v>1</v>
      </c>
      <c r="B10" s="10" t="s">
        <v>5</v>
      </c>
      <c r="C10" s="11">
        <v>674000</v>
      </c>
    </row>
    <row r="11" spans="1:3" ht="18.5" thickBot="1" x14ac:dyDescent="0.6">
      <c r="A11" s="9">
        <v>2</v>
      </c>
      <c r="B11" s="10" t="s">
        <v>6</v>
      </c>
      <c r="C11" s="11">
        <v>3302000</v>
      </c>
    </row>
    <row r="12" spans="1:3" ht="18.5" thickBot="1" x14ac:dyDescent="0.6">
      <c r="A12" s="9">
        <v>3</v>
      </c>
      <c r="B12" s="10" t="s">
        <v>7</v>
      </c>
      <c r="C12" s="11">
        <v>4829000</v>
      </c>
    </row>
    <row r="13" spans="1:3" ht="62.5" thickBot="1" x14ac:dyDescent="0.6">
      <c r="A13" s="12">
        <v>4</v>
      </c>
      <c r="B13" s="13" t="s">
        <v>8</v>
      </c>
      <c r="C13" s="14"/>
    </row>
    <row r="14" spans="1:3" ht="18.5" thickBot="1" x14ac:dyDescent="0.6">
      <c r="A14" s="9">
        <v>5</v>
      </c>
      <c r="B14" s="10" t="s">
        <v>9</v>
      </c>
      <c r="C14" s="11">
        <v>234000</v>
      </c>
    </row>
    <row r="15" spans="1:3" ht="18.5" thickBot="1" x14ac:dyDescent="0.6">
      <c r="A15" s="9">
        <v>6</v>
      </c>
      <c r="B15" s="10" t="s">
        <v>10</v>
      </c>
      <c r="C15" s="11">
        <v>433000</v>
      </c>
    </row>
    <row r="16" spans="1:3" ht="18.5" thickBot="1" x14ac:dyDescent="0.6">
      <c r="A16" s="9">
        <v>7</v>
      </c>
      <c r="B16" s="10" t="s">
        <v>11</v>
      </c>
      <c r="C16" s="11">
        <v>311000</v>
      </c>
    </row>
    <row r="17" spans="1:5" ht="18.5" thickBot="1" x14ac:dyDescent="0.6">
      <c r="A17" s="9">
        <v>8</v>
      </c>
      <c r="B17" s="10" t="s">
        <v>12</v>
      </c>
      <c r="C17" s="11">
        <v>1518000</v>
      </c>
    </row>
    <row r="18" spans="1:5" ht="18.5" thickBot="1" x14ac:dyDescent="0.6">
      <c r="A18" s="9">
        <v>9</v>
      </c>
      <c r="B18" s="10" t="s">
        <v>13</v>
      </c>
      <c r="C18" s="11">
        <v>61000</v>
      </c>
    </row>
    <row r="19" spans="1:5" ht="18.5" thickBot="1" x14ac:dyDescent="0.6">
      <c r="A19" s="9">
        <v>10</v>
      </c>
      <c r="B19" s="10" t="s">
        <v>14</v>
      </c>
      <c r="C19" s="11">
        <v>1072000</v>
      </c>
    </row>
    <row r="20" spans="1:5" ht="18.5" thickBot="1" x14ac:dyDescent="0.6">
      <c r="A20" s="9">
        <v>11</v>
      </c>
      <c r="B20" s="10" t="s">
        <v>15</v>
      </c>
      <c r="C20" s="11">
        <v>154000</v>
      </c>
    </row>
    <row r="21" spans="1:5" ht="18.5" thickBot="1" x14ac:dyDescent="0.6">
      <c r="A21" s="9">
        <v>12</v>
      </c>
      <c r="B21" s="10" t="s">
        <v>16</v>
      </c>
      <c r="C21" s="11">
        <v>20000</v>
      </c>
    </row>
    <row r="22" spans="1:5" ht="18.5" thickBot="1" x14ac:dyDescent="0.6">
      <c r="A22" s="12">
        <v>13</v>
      </c>
      <c r="B22" s="13" t="s">
        <v>17</v>
      </c>
      <c r="C22" s="11">
        <v>121000</v>
      </c>
    </row>
    <row r="23" spans="1:5" ht="18.5" thickBot="1" x14ac:dyDescent="0.6">
      <c r="A23" s="9">
        <v>14</v>
      </c>
      <c r="B23" s="10" t="s">
        <v>18</v>
      </c>
      <c r="C23" s="11">
        <v>79000</v>
      </c>
    </row>
    <row r="24" spans="1:5" ht="18.5" thickBot="1" x14ac:dyDescent="0.6">
      <c r="A24" s="9">
        <v>15</v>
      </c>
      <c r="B24" s="10" t="s">
        <v>19</v>
      </c>
      <c r="C24" s="11">
        <v>254000</v>
      </c>
    </row>
    <row r="25" spans="1:5" ht="18.5" thickBot="1" x14ac:dyDescent="0.6">
      <c r="A25" s="9">
        <v>16</v>
      </c>
      <c r="B25" s="10" t="s">
        <v>20</v>
      </c>
      <c r="C25" s="11"/>
    </row>
    <row r="26" spans="1:5" ht="18.5" thickBot="1" x14ac:dyDescent="0.6">
      <c r="A26" s="9">
        <v>17</v>
      </c>
      <c r="B26" s="10" t="s">
        <v>21</v>
      </c>
      <c r="C26" s="11">
        <v>364000</v>
      </c>
    </row>
    <row r="27" spans="1:5" ht="18.5" thickBot="1" x14ac:dyDescent="0.6">
      <c r="A27" s="9">
        <v>18</v>
      </c>
      <c r="B27" s="10" t="s">
        <v>22</v>
      </c>
      <c r="C27" s="15"/>
    </row>
    <row r="28" spans="1:5" ht="18.5" thickBot="1" x14ac:dyDescent="0.6">
      <c r="A28" s="9">
        <v>19</v>
      </c>
      <c r="B28" s="10" t="s">
        <v>23</v>
      </c>
      <c r="C28" s="11">
        <v>63000</v>
      </c>
    </row>
    <row r="29" spans="1:5" ht="31.5" thickBot="1" x14ac:dyDescent="0.6">
      <c r="A29" s="9">
        <v>20</v>
      </c>
      <c r="B29" s="10" t="s">
        <v>24</v>
      </c>
      <c r="C29" s="11">
        <v>240000</v>
      </c>
    </row>
    <row r="30" spans="1:5" ht="18.5" thickBot="1" x14ac:dyDescent="0.6">
      <c r="A30" s="20" t="s">
        <v>25</v>
      </c>
      <c r="B30" s="21"/>
      <c r="C30" s="16">
        <f>SUM(C10:C29)</f>
        <v>13729000</v>
      </c>
      <c r="D30" s="17"/>
      <c r="E30" s="17"/>
    </row>
    <row r="31" spans="1:5" ht="18.5" thickBot="1" x14ac:dyDescent="0.6">
      <c r="A31" s="22" t="s">
        <v>26</v>
      </c>
      <c r="B31" s="23"/>
      <c r="C31" s="15">
        <f>C30*0.21</f>
        <v>2883090</v>
      </c>
    </row>
    <row r="32" spans="1:5" ht="18.5" thickBot="1" x14ac:dyDescent="0.6">
      <c r="A32" s="20" t="s">
        <v>27</v>
      </c>
      <c r="B32" s="21"/>
      <c r="C32" s="16">
        <f>C30+C31</f>
        <v>16612090</v>
      </c>
    </row>
  </sheetData>
  <mergeCells count="5">
    <mergeCell ref="A3:C3"/>
    <mergeCell ref="A6:C6"/>
    <mergeCell ref="A30:B30"/>
    <mergeCell ref="A31:B31"/>
    <mergeCell ref="A32:B32"/>
  </mergeCells>
  <pageMargins left="0.7" right="0.7" top="0.75" bottom="0.75" header="0.3" footer="0.3"/>
  <pageSetup paperSize="9" scale="79" fitToHeight="0"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0BF216F6B94E1542A55FEE8FB2AA5BB9" ma:contentTypeVersion="16" ma:contentTypeDescription="Kurkite naują dokumentą." ma:contentTypeScope="" ma:versionID="c91a1bfac9a5c24f53dfef714257128b">
  <xsd:schema xmlns:xsd="http://www.w3.org/2001/XMLSchema" xmlns:xs="http://www.w3.org/2001/XMLSchema" xmlns:p="http://schemas.microsoft.com/office/2006/metadata/properties" xmlns:ns3="66ff612e-999b-4d4f-bee6-d0858699728c" xmlns:ns4="f633d361-ba29-4781-9756-56af536c60ba" targetNamespace="http://schemas.microsoft.com/office/2006/metadata/properties" ma:root="true" ma:fieldsID="3fbfd16af50d24fc1a527d82f7974900" ns3:_="" ns4:_="">
    <xsd:import namespace="66ff612e-999b-4d4f-bee6-d0858699728c"/>
    <xsd:import namespace="f633d361-ba29-4781-9756-56af536c60ba"/>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_activity" minOccurs="0"/>
                <xsd:element ref="ns3:MediaServiceLocation" minOccurs="0"/>
                <xsd:element ref="ns3:MediaServiceObjectDetectorVersions" minOccurs="0"/>
                <xsd:element ref="ns4:SharedWithUsers" minOccurs="0"/>
                <xsd:element ref="ns4:SharedWithDetails" minOccurs="0"/>
                <xsd:element ref="ns4:SharingHintHash"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ff612e-999b-4d4f-bee6-d085869972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_activity" ma:index="16" nillable="true" ma:displayName="_activity" ma:hidden="true" ma:internalName="_activity">
      <xsd:simpleType>
        <xsd:restriction base="dms:Note"/>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ystemTags" ma:index="22" nillable="true" ma:displayName="MediaServiceSystemTags" ma:hidden="true" ma:internalName="MediaServiceSystemTags" ma:readOnly="true">
      <xsd:simpleType>
        <xsd:restriction base="dms:Note"/>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633d361-ba29-4781-9756-56af536c60ba" elementFormDefault="qualified">
    <xsd:import namespace="http://schemas.microsoft.com/office/2006/documentManagement/types"/>
    <xsd:import namespace="http://schemas.microsoft.com/office/infopath/2007/PartnerControls"/>
    <xsd:element name="SharedWithUsers" ma:index="19"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Bendrinta su išsamia informacija" ma:internalName="SharedWithDetails" ma:readOnly="true">
      <xsd:simpleType>
        <xsd:restriction base="dms:Note">
          <xsd:maxLength value="255"/>
        </xsd:restriction>
      </xsd:simpleType>
    </xsd:element>
    <xsd:element name="SharingHintHash" ma:index="21" nillable="true" ma:displayName="Bendrinimo užuominos maiša"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66ff612e-999b-4d4f-bee6-d0858699728c" xsi:nil="true"/>
  </documentManagement>
</p:properties>
</file>

<file path=customXml/itemProps1.xml><?xml version="1.0" encoding="utf-8"?>
<ds:datastoreItem xmlns:ds="http://schemas.openxmlformats.org/officeDocument/2006/customXml" ds:itemID="{125D2BB5-6A74-43ED-92C3-C97A96B2166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ff612e-999b-4d4f-bee6-d0858699728c"/>
    <ds:schemaRef ds:uri="f633d361-ba29-4781-9756-56af536c60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3214A5-88AF-4671-B379-24D7B9EE2342}">
  <ds:schemaRefs>
    <ds:schemaRef ds:uri="http://schemas.microsoft.com/sharepoint/v3/contenttype/forms"/>
  </ds:schemaRefs>
</ds:datastoreItem>
</file>

<file path=customXml/itemProps3.xml><?xml version="1.0" encoding="utf-8"?>
<ds:datastoreItem xmlns:ds="http://schemas.openxmlformats.org/officeDocument/2006/customXml" ds:itemID="{5EF54CA8-545F-45A0-89CB-BB287ABFD763}">
  <ds:schemaRefs>
    <ds:schemaRef ds:uri="http://purl.org/dc/elements/1.1/"/>
    <ds:schemaRef ds:uri="http://schemas.microsoft.com/office/2006/metadata/properties"/>
    <ds:schemaRef ds:uri="f633d361-ba29-4781-9756-56af536c60ba"/>
    <ds:schemaRef ds:uri="http://purl.org/dc/terms/"/>
    <ds:schemaRef ds:uri="66ff612e-999b-4d4f-bee6-d0858699728c"/>
    <ds:schemaRef ds:uri="http://purl.org/dc/dcmitype/"/>
    <ds:schemaRef ds:uri="http://schemas.microsoft.com/office/infopath/2007/PartnerControls"/>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Suvestine U</vt:lpstr>
      <vt:lpstr>'Suvestine U'!Print_Area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Henrikas Miciulevičius</dc:creator>
  <cp:lastModifiedBy>Henrikas Miciulevičius</cp:lastModifiedBy>
  <cp:lastPrinted>2024-01-30T17:42:55Z</cp:lastPrinted>
  <dcterms:created xsi:type="dcterms:W3CDTF">2024-01-30T17:41:45Z</dcterms:created>
  <dcterms:modified xsi:type="dcterms:W3CDTF">2024-02-02T13:06:48Z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0x0101000BF216F6B94E1542A55FEE8FB2AA5BB9</vt:lpwstr>
  </property>
</Properties>
</file>