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ilestalt-my.sharepoint.com/personal/henrikas_gilesta_lt/Documents/Desktop/2023-12-19 SHIAULIU INFEKCINIS 702842/Pasiūlymas/PATEIKIMUI/"/>
    </mc:Choice>
  </mc:AlternateContent>
  <xr:revisionPtr revIDLastSave="1" documentId="8_{4790D8A5-5768-4E6F-96A8-1E7376F9EAFF}" xr6:coauthVersionLast="47" xr6:coauthVersionMax="47" xr10:uidLastSave="{E434F878-F8CB-404C-AD4A-DC6E9AEF9D1C}"/>
  <bookViews>
    <workbookView xWindow="-108" yWindow="-108" windowWidth="23256" windowHeight="12456" xr2:uid="{64B66B88-EBF0-4346-9451-1BABA79FBBB9}"/>
  </bookViews>
  <sheets>
    <sheet name="Suvestine U" sheetId="1" r:id="rId1"/>
  </sheets>
  <externalReferences>
    <externalReference r:id="rId2"/>
  </externalReferences>
  <definedNames>
    <definedName name="_________xlfn.BAHTTEXT" hidden="1">#NAME?</definedName>
    <definedName name="________xlfn.BAHTTEXT" hidden="1">#NAME?</definedName>
    <definedName name="_______xlfn.BAHTTEXT" hidden="1">#NAME?</definedName>
    <definedName name="______xlfn.BAHTTEXT" hidden="1">#NAME?</definedName>
    <definedName name="_____xlfn.BAHTTEXT" hidden="1">#NAME?</definedName>
    <definedName name="____xlfn.BAHTTEXT" hidden="1">#NAME?</definedName>
    <definedName name="___xlfn.BAHTTEXT" hidden="1">#NAME?</definedName>
    <definedName name="__xlfn.BAHTTEXT" hidden="1">#NAME?</definedName>
    <definedName name="_Order1" hidden="1">255</definedName>
    <definedName name="_val1">#REF!</definedName>
    <definedName name="_val2">#REF!</definedName>
    <definedName name="a\\">100</definedName>
    <definedName name="AccessDatabase" hidden="1">"D:\Budżety\kontrakty\MARŻA_PLAN.mdb"</definedName>
    <definedName name="ajategur">#REF!</definedName>
    <definedName name="atvvbaas">#REF!</definedName>
    <definedName name="baas">#REF!</definedName>
    <definedName name="balance_type">1</definedName>
    <definedName name="bruto">#REF!</definedName>
    <definedName name="calc">1</definedName>
    <definedName name="CBWorkbookPriority" hidden="1">-1910156106</definedName>
    <definedName name="co">1</definedName>
    <definedName name="D_uzm">#REF!</definedName>
    <definedName name="erof">100</definedName>
    <definedName name="FY">1999</definedName>
    <definedName name="hindaja">#REF!</definedName>
    <definedName name="hindajad">#REF!</definedName>
    <definedName name="hindlus">#REF!</definedName>
    <definedName name="hinnad">"4206;4554;4963"</definedName>
    <definedName name="ikainis">#REF!</definedName>
    <definedName name="indeks">#REF!</definedName>
    <definedName name="IREN">#REF!</definedName>
    <definedName name="Is_viso">#REF!</definedName>
    <definedName name="keelebaas" hidden="1">#REF!</definedName>
    <definedName name="keelevalik" hidden="1">#REF!</definedName>
    <definedName name="kiekis">#REF!</definedName>
    <definedName name="kmks">#REF!</definedName>
    <definedName name="kokku">#REF!</definedName>
    <definedName name="komb">#REF!</definedName>
    <definedName name="kordaja">#REF!</definedName>
    <definedName name="kurss" hidden="1">#REF!</definedName>
    <definedName name="M_P1">#REF!</definedName>
    <definedName name="maht">#REF!</definedName>
    <definedName name="Mechanizm.">#REF!</definedName>
    <definedName name="Medziagos">#REF!</definedName>
    <definedName name="Mvnt">#REF!</definedName>
    <definedName name="neto">#REF!</definedName>
    <definedName name="OKkokku">#REF!</definedName>
    <definedName name="pavadinimas">#REF!</definedName>
    <definedName name="period">12</definedName>
    <definedName name="_xlnm.Print_Area" localSheetId="0">'Suvestine U'!$A$1:$C$40</definedName>
    <definedName name="_xlnm.Print_Titles">NA()</definedName>
    <definedName name="proc">#REF!</definedName>
    <definedName name="round">1</definedName>
    <definedName name="S_P">#REF!</definedName>
    <definedName name="S_P1">#REF!</definedName>
    <definedName name="sam_eil">#REF!</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2118.99</definedName>
    <definedName name="tellsum">#REF!</definedName>
    <definedName name="toy">1995</definedName>
    <definedName name="tpltklps">FALSE</definedName>
    <definedName name="val">#REF!</definedName>
    <definedName name="value">3</definedName>
    <definedName name="valuevx">42.314159</definedName>
    <definedName name="variant">#REF!</definedName>
    <definedName name="varvalik">#REF!</definedName>
    <definedName name="Vers">"Versioon 2.0"</definedName>
    <definedName name="versionno">1</definedName>
    <definedName name="vertex42_copyright" hidden="1">"© 2012-2014 Vertex42 LLC"</definedName>
    <definedName name="vertex42_id" hidden="1">"project-budget-WBS.xlsx"</definedName>
    <definedName name="vertex42_title" hidden="1">"Detailed Project Budget with WBS"</definedName>
    <definedName name="vordlus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31" i="1" s="1"/>
  <c r="C32" i="1" s="1"/>
</calcChain>
</file>

<file path=xl/sharedStrings.xml><?xml version="1.0" encoding="utf-8"?>
<sst xmlns="http://schemas.openxmlformats.org/spreadsheetml/2006/main" count="28" uniqueCount="28">
  <si>
    <t xml:space="preserve">ĮKAINUOTŲ VEIKLŲ SĄRAŠAS </t>
  </si>
  <si>
    <t>INFEKCINIŲ LIGŲ DIAGNOSTIKOS IR GYDYMO CENTRO PASTATO STATYBOS DARBAI</t>
  </si>
  <si>
    <t>Eil. Nr.</t>
  </si>
  <si>
    <t>Darbų/paslaugų veiklos pavadinimas</t>
  </si>
  <si>
    <t xml:space="preserve">Kaina, Eur be PVM </t>
  </si>
  <si>
    <t>Sklypo sutvarkymas (sklypo planas)</t>
  </si>
  <si>
    <t>Architektūrinė</t>
  </si>
  <si>
    <t>Konstrukcijų dalis</t>
  </si>
  <si>
    <t>Technologinė dalis pasiūlymo kainoje nevertinti technologinių įrenginių ir baldų žiniaraštyje nurodytos įrangos pilna apimtimi. Taip pat neturi būti vertinama buitinė technika ir kitos prekės, numatytos techniniame projekte įrengiant personalo poilsio patalpas ir pan.</t>
  </si>
  <si>
    <t>Technologijos. Vakuuminis paštas</t>
  </si>
  <si>
    <t>Vandentiekio ir nuotekų šalinimo</t>
  </si>
  <si>
    <t>Lauko vandentiekio ir nuotekų šalinimo</t>
  </si>
  <si>
    <t>Šildymo, vėdinimo ir oro kondicionavimo</t>
  </si>
  <si>
    <t>Šilumos gamybos ir tiekimo</t>
  </si>
  <si>
    <t>Elektrotechnikos</t>
  </si>
  <si>
    <t>Elektroninių ryšių (telekomunikacijų)</t>
  </si>
  <si>
    <t>Lauko elektroniniai ryšiai</t>
  </si>
  <si>
    <t>Apsauginė signalizacija, Įeigos kontrolė, Vaizdo stebėjimo sistema</t>
  </si>
  <si>
    <t>Gaisro aptikimo ir signalizavimo sistema</t>
  </si>
  <si>
    <t>Procesų valdymo ir automatizacijos</t>
  </si>
  <si>
    <t>Gaisrinės saugos</t>
  </si>
  <si>
    <t>Medicininių dujų</t>
  </si>
  <si>
    <t>Radiacinės saugos</t>
  </si>
  <si>
    <t>Artezinio gręžinio</t>
  </si>
  <si>
    <t>Darbo projekto parengimas ir kitos paslaugos, būtinos statinio statybos užbaigimui</t>
  </si>
  <si>
    <t>Bendra kaina be PVM:</t>
  </si>
  <si>
    <t>PVM:</t>
  </si>
  <si>
    <t>Bendra kaina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</si>
</sst>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rimo"/>
      <family val="2"/>
      <charset val="186"/>
    </font>
    <font>
      <b/>
      <sz val="12"/>
      <color theme="1"/>
      <name val="Times New Roman"/>
      <family val="1"/>
      <charset val="186"/>
    </font>
    <font>
      <b/>
      <sz val="12"/>
      <color rgb="FF000000"/>
      <name val="Times New Roman"/>
      <family val="1"/>
      <charset val="186"/>
    </font>
    <font>
      <sz val="12"/>
      <color rgb="FF92D050"/>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wrapText="1"/>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justify" vertical="center" wrapText="1"/>
    </xf>
    <xf numFmtId="4" fontId="5"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justify" vertical="center" wrapText="1"/>
    </xf>
    <xf numFmtId="4" fontId="5" fillId="0" borderId="1"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right" vertical="center" wrapText="1"/>
    </xf>
    <xf numFmtId="4" fontId="6" fillId="0" borderId="5" xfId="0" applyNumberFormat="1" applyFont="1" applyBorder="1" applyAlignment="1">
      <alignment horizontal="center" vertical="center" wrapText="1"/>
    </xf>
    <xf numFmtId="4" fontId="0" fillId="0" borderId="0" xfId="0" applyNumberFormat="1" applyAlignment="1">
      <alignment wrapText="1"/>
    </xf>
    <xf numFmtId="0" fontId="4" fillId="0" borderId="6" xfId="0" applyFont="1" applyBorder="1" applyAlignment="1">
      <alignment horizontal="right" vertical="center" wrapText="1"/>
    </xf>
    <xf numFmtId="0" fontId="4"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660400</xdr:colOff>
      <xdr:row>0</xdr:row>
      <xdr:rowOff>0</xdr:rowOff>
    </xdr:from>
    <xdr:to>
      <xdr:col>2</xdr:col>
      <xdr:colOff>2239938</xdr:colOff>
      <xdr:row>2</xdr:row>
      <xdr:rowOff>112989</xdr:rowOff>
    </xdr:to>
    <xdr:pic>
      <xdr:nvPicPr>
        <xdr:cNvPr id="2" name="Paveikslėlis 7">
          <a:extLst>
            <a:ext uri="{FF2B5EF4-FFF2-40B4-BE49-F238E27FC236}">
              <a16:creationId xmlns:a16="http://schemas.microsoft.com/office/drawing/2014/main" id="{D2916373-3ED2-41B6-B8BA-18376581AE9F}"/>
            </a:ext>
          </a:extLst>
        </xdr:cNvPr>
        <xdr:cNvPicPr>
          <a:picLocks noChangeAspect="1"/>
        </xdr:cNvPicPr>
      </xdr:nvPicPr>
      <xdr:blipFill>
        <a:blip xmlns:r="http://schemas.openxmlformats.org/officeDocument/2006/relationships" r:embed="rId1"/>
        <a:stretch>
          <a:fillRect/>
        </a:stretch>
      </xdr:blipFill>
      <xdr:spPr>
        <a:xfrm>
          <a:off x="6062980" y="0"/>
          <a:ext cx="1579538" cy="585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ilestalt-my.sharepoint.com/personal/henrikas_gilesta_lt/Documents/Desktop/2023-12-19%20SHIAULIU%20INFEKCINIS%20702842/SIL%2020240131%20Ver.1.xlsx" TargetMode="External"/><Relationship Id="rId1" Type="http://schemas.openxmlformats.org/officeDocument/2006/relationships/externalLinkPath" Target="/personal/henrikas_gilesta_lt/Documents/Desktop/2023-12-19%20SHIAULIU%20INFEKCINIS%20702842/SIL%2020240131%20V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vestine U"/>
      <sheetName val="Suvestine"/>
      <sheetName val="PI"/>
      <sheetName val="SP Gilesta Ver.1"/>
      <sheetName val="SP Gilesta Ver.2"/>
      <sheetName val="LVN Gilesta"/>
      <sheetName val="SA Gilesta Ver.1"/>
      <sheetName val="SA Gilesta Ver.2"/>
      <sheetName val="SK Gilesta Ver.1"/>
      <sheetName val="SK Gilesta Ver.2"/>
      <sheetName val="SK Gilesta Ver.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6CAA-B3D6-46D4-8A9E-EDC315C39365}">
  <sheetPr>
    <pageSetUpPr fitToPage="1"/>
  </sheetPr>
  <dimension ref="A3:E32"/>
  <sheetViews>
    <sheetView tabSelected="1" zoomScale="55" zoomScaleNormal="55" workbookViewId="0">
      <pane xSplit="3" ySplit="9" topLeftCell="D16" activePane="bottomRight" state="frozen"/>
      <selection pane="topRight" activeCell="D1" sqref="D1"/>
      <selection pane="bottomLeft" activeCell="A6" sqref="A6"/>
      <selection pane="bottomRight" activeCell="C48" sqref="C48"/>
    </sheetView>
  </sheetViews>
  <sheetFormatPr defaultColWidth="9.26953125" defaultRowHeight="18.600000000000001" x14ac:dyDescent="0.5"/>
  <cols>
    <col min="1" max="1" width="9.26953125" style="2"/>
    <col min="2" max="2" width="55.1796875" style="2" customWidth="1"/>
    <col min="3" max="3" width="27.453125" style="5" customWidth="1"/>
    <col min="4" max="4" width="16.54296875" style="2" customWidth="1"/>
    <col min="5" max="16384" width="9.26953125" style="2"/>
  </cols>
  <sheetData>
    <row r="3" spans="1:3" x14ac:dyDescent="0.5">
      <c r="A3" s="1" t="s">
        <v>0</v>
      </c>
      <c r="B3" s="1"/>
      <c r="C3" s="1"/>
    </row>
    <row r="4" spans="1:3" x14ac:dyDescent="0.5">
      <c r="A4" s="3"/>
      <c r="B4" s="3"/>
      <c r="C4" s="3"/>
    </row>
    <row r="5" spans="1:3" x14ac:dyDescent="0.5">
      <c r="A5" s="4"/>
    </row>
    <row r="6" spans="1:3" x14ac:dyDescent="0.5">
      <c r="A6" s="6" t="s">
        <v>1</v>
      </c>
      <c r="B6" s="6"/>
      <c r="C6" s="6"/>
    </row>
    <row r="7" spans="1:3" x14ac:dyDescent="0.5">
      <c r="A7" s="4"/>
      <c r="B7" s="4"/>
      <c r="C7" s="4"/>
    </row>
    <row r="8" spans="1:3" ht="19.2" thickBot="1" x14ac:dyDescent="0.55000000000000004">
      <c r="A8" s="7"/>
    </row>
    <row r="9" spans="1:3" ht="23.55" customHeight="1" thickBot="1" x14ac:dyDescent="0.55000000000000004">
      <c r="A9" s="8" t="s">
        <v>2</v>
      </c>
      <c r="B9" s="9" t="s">
        <v>3</v>
      </c>
      <c r="C9" s="10" t="s">
        <v>4</v>
      </c>
    </row>
    <row r="10" spans="1:3" ht="19.2" thickBot="1" x14ac:dyDescent="0.55000000000000004">
      <c r="A10" s="11">
        <v>1</v>
      </c>
      <c r="B10" s="12" t="s">
        <v>5</v>
      </c>
      <c r="C10" s="13">
        <v>674000</v>
      </c>
    </row>
    <row r="11" spans="1:3" ht="19.2" thickBot="1" x14ac:dyDescent="0.55000000000000004">
      <c r="A11" s="11">
        <v>2</v>
      </c>
      <c r="B11" s="12" t="s">
        <v>6</v>
      </c>
      <c r="C11" s="13">
        <v>3302000</v>
      </c>
    </row>
    <row r="12" spans="1:3" ht="19.2" thickBot="1" x14ac:dyDescent="0.55000000000000004">
      <c r="A12" s="11">
        <v>3</v>
      </c>
      <c r="B12" s="12" t="s">
        <v>7</v>
      </c>
      <c r="C12" s="13">
        <v>4829000</v>
      </c>
    </row>
    <row r="13" spans="1:3" ht="63" thickBot="1" x14ac:dyDescent="0.55000000000000004">
      <c r="A13" s="14">
        <v>4</v>
      </c>
      <c r="B13" s="15" t="s">
        <v>8</v>
      </c>
      <c r="C13" s="16"/>
    </row>
    <row r="14" spans="1:3" ht="19.2" thickBot="1" x14ac:dyDescent="0.55000000000000004">
      <c r="A14" s="11">
        <v>5</v>
      </c>
      <c r="B14" s="12" t="s">
        <v>9</v>
      </c>
      <c r="C14" s="13">
        <v>234000</v>
      </c>
    </row>
    <row r="15" spans="1:3" ht="19.2" thickBot="1" x14ac:dyDescent="0.55000000000000004">
      <c r="A15" s="11">
        <v>6</v>
      </c>
      <c r="B15" s="12" t="s">
        <v>10</v>
      </c>
      <c r="C15" s="13">
        <v>433000</v>
      </c>
    </row>
    <row r="16" spans="1:3" ht="19.2" thickBot="1" x14ac:dyDescent="0.55000000000000004">
      <c r="A16" s="11">
        <v>7</v>
      </c>
      <c r="B16" s="12" t="s">
        <v>11</v>
      </c>
      <c r="C16" s="13">
        <v>311000</v>
      </c>
    </row>
    <row r="17" spans="1:5" ht="19.2" thickBot="1" x14ac:dyDescent="0.55000000000000004">
      <c r="A17" s="11">
        <v>8</v>
      </c>
      <c r="B17" s="12" t="s">
        <v>12</v>
      </c>
      <c r="C17" s="13">
        <v>1518000</v>
      </c>
    </row>
    <row r="18" spans="1:5" ht="19.2" thickBot="1" x14ac:dyDescent="0.55000000000000004">
      <c r="A18" s="11">
        <v>9</v>
      </c>
      <c r="B18" s="12" t="s">
        <v>13</v>
      </c>
      <c r="C18" s="13">
        <v>61000</v>
      </c>
    </row>
    <row r="19" spans="1:5" ht="19.2" thickBot="1" x14ac:dyDescent="0.55000000000000004">
      <c r="A19" s="11">
        <v>10</v>
      </c>
      <c r="B19" s="12" t="s">
        <v>14</v>
      </c>
      <c r="C19" s="13">
        <v>1072000</v>
      </c>
    </row>
    <row r="20" spans="1:5" ht="19.2" thickBot="1" x14ac:dyDescent="0.55000000000000004">
      <c r="A20" s="11">
        <v>11</v>
      </c>
      <c r="B20" s="12" t="s">
        <v>15</v>
      </c>
      <c r="C20" s="13">
        <v>154000</v>
      </c>
    </row>
    <row r="21" spans="1:5" ht="19.2" thickBot="1" x14ac:dyDescent="0.55000000000000004">
      <c r="A21" s="11">
        <v>12</v>
      </c>
      <c r="B21" s="12" t="s">
        <v>16</v>
      </c>
      <c r="C21" s="13">
        <v>20000</v>
      </c>
    </row>
    <row r="22" spans="1:5" ht="19.2" thickBot="1" x14ac:dyDescent="0.55000000000000004">
      <c r="A22" s="14">
        <v>13</v>
      </c>
      <c r="B22" s="15" t="s">
        <v>17</v>
      </c>
      <c r="C22" s="13">
        <v>121000</v>
      </c>
    </row>
    <row r="23" spans="1:5" ht="19.2" thickBot="1" x14ac:dyDescent="0.55000000000000004">
      <c r="A23" s="11">
        <v>14</v>
      </c>
      <c r="B23" s="12" t="s">
        <v>18</v>
      </c>
      <c r="C23" s="13">
        <v>79000</v>
      </c>
    </row>
    <row r="24" spans="1:5" ht="19.2" thickBot="1" x14ac:dyDescent="0.55000000000000004">
      <c r="A24" s="11">
        <v>15</v>
      </c>
      <c r="B24" s="12" t="s">
        <v>19</v>
      </c>
      <c r="C24" s="13">
        <v>254000</v>
      </c>
    </row>
    <row r="25" spans="1:5" ht="19.2" thickBot="1" x14ac:dyDescent="0.55000000000000004">
      <c r="A25" s="11">
        <v>16</v>
      </c>
      <c r="B25" s="12" t="s">
        <v>20</v>
      </c>
      <c r="C25" s="13">
        <v>7000</v>
      </c>
    </row>
    <row r="26" spans="1:5" ht="19.2" thickBot="1" x14ac:dyDescent="0.55000000000000004">
      <c r="A26" s="11">
        <v>17</v>
      </c>
      <c r="B26" s="12" t="s">
        <v>21</v>
      </c>
      <c r="C26" s="13">
        <v>364000</v>
      </c>
    </row>
    <row r="27" spans="1:5" ht="19.2" thickBot="1" x14ac:dyDescent="0.55000000000000004">
      <c r="A27" s="11">
        <v>18</v>
      </c>
      <c r="B27" s="12" t="s">
        <v>22</v>
      </c>
      <c r="C27" s="17"/>
    </row>
    <row r="28" spans="1:5" ht="19.2" thickBot="1" x14ac:dyDescent="0.55000000000000004">
      <c r="A28" s="11">
        <v>19</v>
      </c>
      <c r="B28" s="12" t="s">
        <v>23</v>
      </c>
      <c r="C28" s="13">
        <v>63000</v>
      </c>
    </row>
    <row r="29" spans="1:5" ht="31.8" thickBot="1" x14ac:dyDescent="0.55000000000000004">
      <c r="A29" s="11">
        <v>20</v>
      </c>
      <c r="B29" s="12" t="s">
        <v>24</v>
      </c>
      <c r="C29" s="13">
        <v>240000</v>
      </c>
    </row>
    <row r="30" spans="1:5" ht="19.2" thickBot="1" x14ac:dyDescent="0.55000000000000004">
      <c r="A30" s="18" t="s">
        <v>25</v>
      </c>
      <c r="B30" s="19"/>
      <c r="C30" s="20">
        <f>SUM(C10:C29)</f>
        <v>13736000</v>
      </c>
      <c r="D30" s="21"/>
      <c r="E30" s="21"/>
    </row>
    <row r="31" spans="1:5" ht="19.2" thickBot="1" x14ac:dyDescent="0.55000000000000004">
      <c r="A31" s="22" t="s">
        <v>26</v>
      </c>
      <c r="B31" s="23"/>
      <c r="C31" s="17">
        <f>C30*0.21</f>
        <v>2884560</v>
      </c>
    </row>
    <row r="32" spans="1:5" ht="19.2" thickBot="1" x14ac:dyDescent="0.55000000000000004">
      <c r="A32" s="18" t="s">
        <v>27</v>
      </c>
      <c r="B32" s="19"/>
      <c r="C32" s="20">
        <f>C30+C31</f>
        <v>16620560</v>
      </c>
    </row>
  </sheetData>
  <mergeCells count="5">
    <mergeCell ref="A3:C3"/>
    <mergeCell ref="A6:C6"/>
    <mergeCell ref="A30:B30"/>
    <mergeCell ref="A31:B31"/>
    <mergeCell ref="A32:B32"/>
  </mergeCells>
  <pageMargins left="0.7" right="0.7" top="0.75" bottom="0.75" header="0.3" footer="0.3"/>
  <pageSetup paperSize="9" scale="7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Suvestine U</vt:lpstr>
      <vt:lpstr>'Suvestine 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Henrikas Miciulevičius</dc:creator>
  <cp:lastModifiedBy>Henrikas Miciulevičius</cp:lastModifiedBy>
  <cp:lastPrinted>2024-01-30T17:42:55Z</cp:lastPrinted>
  <dcterms:created xsi:type="dcterms:W3CDTF">2024-01-30T17:41:45Z</dcterms:created>
  <dcterms:modified xsi:type="dcterms:W3CDTF">2024-01-30T17:43:31Z</dcterms:modified>
</cp:coreProperties>
</file>