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defaultThemeVersion="124226"/>
  <xr:revisionPtr revIDLastSave="0" documentId="8_{09B3CA70-8664-4D00-BDE5-5888C138D09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asiūlymo kaina" sheetId="2" r:id="rId1"/>
  </sheets>
  <definedNames>
    <definedName name="_xlnm.Print_Area" localSheetId="0">'Pasiūlymo kaina'!$A$1:$F$31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 l="1"/>
  <c r="C21" i="2" s="1"/>
</calcChain>
</file>

<file path=xl/sharedStrings.xml><?xml version="1.0" encoding="utf-8"?>
<sst xmlns="http://schemas.openxmlformats.org/spreadsheetml/2006/main" count="33" uniqueCount="33">
  <si>
    <t>UAB Vilniaus kogeneracinė jėgainė</t>
  </si>
  <si>
    <t>UAB Kauno kogeneracinė jėgainė</t>
  </si>
  <si>
    <t>Eil. Nr.</t>
  </si>
  <si>
    <t>Įmonės pavadinimas</t>
  </si>
  <si>
    <t>1.</t>
  </si>
  <si>
    <t>2.</t>
  </si>
  <si>
    <t>AB „Energijos skirstymo operatorius“</t>
  </si>
  <si>
    <t>3.</t>
  </si>
  <si>
    <t>4.</t>
  </si>
  <si>
    <t>5.</t>
  </si>
  <si>
    <t>6.</t>
  </si>
  <si>
    <t>7.</t>
  </si>
  <si>
    <t>8.</t>
  </si>
  <si>
    <t>9.</t>
  </si>
  <si>
    <t>UAB Elektroninių mokėjimų agentūra</t>
  </si>
  <si>
    <t>UAB „Transporto valdymas“</t>
  </si>
  <si>
    <t>UAB "Gamybos optimizavimas"</t>
  </si>
  <si>
    <t xml:space="preserve">Lentelė Nr. 1 </t>
  </si>
  <si>
    <t xml:space="preserve">Lentelė Nr. 2 </t>
  </si>
  <si>
    <t>PVM (įrašyti / netaikoma):</t>
  </si>
  <si>
    <t>Pasiūlymo kaina EUR su PVM:</t>
  </si>
  <si>
    <t>AB „Ignitis gamyba“</t>
  </si>
  <si>
    <t>UAB „Ignitis“</t>
  </si>
  <si>
    <t>UAB „Ignitis grupės paslaugų centras“</t>
  </si>
  <si>
    <t>UAB „Ignitis renewables“</t>
  </si>
  <si>
    <t>AB „Ignitis grupė“</t>
  </si>
  <si>
    <t>Vieno mato vieneto (metinės įmokos vienam darbuotojui) įkainis EUR be PVM</t>
  </si>
  <si>
    <t>Maksimalus priimtinas metinės įmokos vienam darbuotojui įkainis ne daugiau kaip EUR be PVM</t>
  </si>
  <si>
    <t>Siūloma kaina EUR be PVM:</t>
  </si>
  <si>
    <r>
      <t xml:space="preserve">Preliminarus draudžiamų darbuotojų skaičius* </t>
    </r>
    <r>
      <rPr>
        <b/>
        <sz val="10"/>
        <rFont val="Arial"/>
        <family val="2"/>
        <charset val="186"/>
      </rPr>
      <t xml:space="preserve"> (iš viso 1954)</t>
    </r>
  </si>
  <si>
    <t xml:space="preserve">* Klientas  neįsipareigoja nupirkti viso nurodyto Preliminaraus kiekio  Sutarties galiojimo laikotarpiu. </t>
  </si>
  <si>
    <t>Metinė visų 11 įmonių siūlomų įkainių suma EUR be PVM:</t>
  </si>
  <si>
    <t>Bendra Pasiūlymo kaina Sutarties galiojimo laikotarpiu EUR be PVM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</si>
</sst>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1"/>
      <color rgb="FFFF0000"/>
      <name val="Calibri"/>
      <family val="2"/>
      <scheme val="minor"/>
    </font>
    <font>
      <b/>
      <sz val="10"/>
      <name val="Arial"/>
      <family val="2"/>
      <charset val="186"/>
    </font>
    <font>
      <sz val="11"/>
      <color theme="1"/>
      <name val="Arial"/>
      <family val="2"/>
      <charset val="186"/>
    </font>
    <font>
      <b/>
      <sz val="12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1"/>
      <color rgb="FFFF0000"/>
      <name val="Calibri"/>
      <family val="2"/>
      <charset val="186"/>
      <scheme val="minor"/>
    </font>
    <font>
      <b/>
      <sz val="10"/>
      <color rgb="FFFF0000"/>
      <name val="Arial"/>
      <family val="2"/>
      <charset val="186"/>
    </font>
    <font>
      <sz val="10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0" xfId="0" applyBorder="1"/>
    <xf numFmtId="0" fontId="0" fillId="0" borderId="0" xfId="0"/>
    <xf numFmtId="0" fontId="0" fillId="0" borderId="0" xfId="0"/>
    <xf numFmtId="0" fontId="7" fillId="0" borderId="8" xfId="0" applyFont="1" applyBorder="1" applyAlignment="1" applyProtection="1">
      <alignment horizontal="right"/>
      <protection locked="0"/>
    </xf>
    <xf numFmtId="0" fontId="7" fillId="0" borderId="9" xfId="0" applyFont="1" applyBorder="1" applyAlignment="1" applyProtection="1">
      <alignment horizontal="right"/>
      <protection locked="0"/>
    </xf>
    <xf numFmtId="2" fontId="7" fillId="0" borderId="6" xfId="0" applyNumberFormat="1" applyFont="1" applyBorder="1" applyAlignment="1" applyProtection="1">
      <alignment horizontal="center" vertical="center"/>
      <protection locked="0"/>
    </xf>
    <xf numFmtId="2" fontId="7" fillId="0" borderId="10" xfId="0" applyNumberFormat="1" applyFont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right" vertical="center" wrapText="1"/>
    </xf>
    <xf numFmtId="0" fontId="5" fillId="0" borderId="0" xfId="0" applyFont="1"/>
    <xf numFmtId="0" fontId="2" fillId="0" borderId="0" xfId="0" applyFont="1"/>
    <xf numFmtId="0" fontId="8" fillId="0" borderId="0" xfId="0" applyFont="1"/>
    <xf numFmtId="0" fontId="8" fillId="3" borderId="0" xfId="0" applyFont="1" applyFill="1"/>
    <xf numFmtId="0" fontId="3" fillId="3" borderId="0" xfId="0" applyFont="1" applyFill="1"/>
    <xf numFmtId="0" fontId="3" fillId="3" borderId="1" xfId="0" applyFont="1" applyFill="1" applyBorder="1"/>
    <xf numFmtId="0" fontId="9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9" fillId="3" borderId="4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10" fillId="3" borderId="0" xfId="0" applyFont="1" applyFill="1"/>
    <xf numFmtId="0" fontId="2" fillId="3" borderId="2" xfId="0" applyFont="1" applyFill="1" applyBorder="1" applyAlignment="1">
      <alignment horizontal="left" wrapText="1"/>
    </xf>
    <xf numFmtId="0" fontId="10" fillId="3" borderId="2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left" wrapText="1"/>
    </xf>
    <xf numFmtId="2" fontId="9" fillId="2" borderId="2" xfId="0" applyNumberFormat="1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zoomScale="85" zoomScaleNormal="85" workbookViewId="0">
      <selection activeCell="B17" sqref="B17"/>
    </sheetView>
  </sheetViews>
  <sheetFormatPr defaultRowHeight="14.5" x14ac:dyDescent="0.35"/>
  <cols>
    <col min="2" max="2" width="33.453125" customWidth="1"/>
    <col min="3" max="3" width="28.54296875" customWidth="1"/>
    <col min="4" max="4" width="17.54296875" style="18" customWidth="1"/>
    <col min="5" max="5" width="25.81640625" customWidth="1"/>
    <col min="6" max="6" width="31.81640625" style="8" customWidth="1"/>
  </cols>
  <sheetData>
    <row r="1" spans="1:6" x14ac:dyDescent="0.35">
      <c r="A1" s="14" t="s">
        <v>17</v>
      </c>
      <c r="B1" s="14"/>
    </row>
    <row r="2" spans="1:6" ht="78" x14ac:dyDescent="0.35">
      <c r="A2" s="4" t="s">
        <v>2</v>
      </c>
      <c r="B2" s="4" t="s">
        <v>3</v>
      </c>
      <c r="C2" s="21" t="s">
        <v>26</v>
      </c>
      <c r="D2" s="20" t="s">
        <v>27</v>
      </c>
      <c r="E2" s="21" t="s">
        <v>29</v>
      </c>
      <c r="F2" s="4" t="s">
        <v>28</v>
      </c>
    </row>
    <row r="3" spans="1:6" x14ac:dyDescent="0.35">
      <c r="A3" s="3" t="s">
        <v>4</v>
      </c>
      <c r="B3" s="27" t="s">
        <v>25</v>
      </c>
      <c r="C3" s="38">
        <v>298</v>
      </c>
      <c r="D3" s="37">
        <v>300</v>
      </c>
      <c r="E3" s="31">
        <v>11</v>
      </c>
      <c r="F3" s="33">
        <f>C3*E3</f>
        <v>3278</v>
      </c>
    </row>
    <row r="4" spans="1:6" x14ac:dyDescent="0.35">
      <c r="A4" s="3" t="s">
        <v>5</v>
      </c>
      <c r="B4" s="27" t="s">
        <v>6</v>
      </c>
      <c r="C4" s="38"/>
      <c r="D4" s="37"/>
      <c r="E4" s="32">
        <v>1199</v>
      </c>
      <c r="F4" s="33">
        <f>C3*E4</f>
        <v>357302</v>
      </c>
    </row>
    <row r="5" spans="1:6" x14ac:dyDescent="0.35">
      <c r="A5" s="3" t="s">
        <v>7</v>
      </c>
      <c r="B5" s="27" t="s">
        <v>21</v>
      </c>
      <c r="C5" s="38"/>
      <c r="D5" s="37"/>
      <c r="E5" s="31">
        <v>200</v>
      </c>
      <c r="F5" s="33">
        <f>C3*E5</f>
        <v>59600</v>
      </c>
    </row>
    <row r="6" spans="1:6" ht="51.75" customHeight="1" x14ac:dyDescent="0.35">
      <c r="A6" s="3" t="s">
        <v>8</v>
      </c>
      <c r="B6" s="27" t="s">
        <v>22</v>
      </c>
      <c r="C6" s="38"/>
      <c r="D6" s="37"/>
      <c r="E6" s="31">
        <v>145</v>
      </c>
      <c r="F6" s="33">
        <f>C3*E6</f>
        <v>43210</v>
      </c>
    </row>
    <row r="7" spans="1:6" x14ac:dyDescent="0.35">
      <c r="A7" s="3" t="s">
        <v>9</v>
      </c>
      <c r="B7" s="27" t="s">
        <v>23</v>
      </c>
      <c r="C7" s="38"/>
      <c r="D7" s="37"/>
      <c r="E7" s="31">
        <v>284</v>
      </c>
      <c r="F7" s="33">
        <f>C3*E7</f>
        <v>84632</v>
      </c>
    </row>
    <row r="8" spans="1:6" x14ac:dyDescent="0.35">
      <c r="A8" s="3" t="s">
        <v>10</v>
      </c>
      <c r="B8" s="28" t="s">
        <v>24</v>
      </c>
      <c r="C8" s="38"/>
      <c r="D8" s="37"/>
      <c r="E8" s="31">
        <v>11</v>
      </c>
      <c r="F8" s="33">
        <f>C3*E8</f>
        <v>3278</v>
      </c>
    </row>
    <row r="9" spans="1:6" x14ac:dyDescent="0.35">
      <c r="A9" s="3" t="s">
        <v>11</v>
      </c>
      <c r="B9" s="30" t="s">
        <v>0</v>
      </c>
      <c r="C9" s="38"/>
      <c r="D9" s="37"/>
      <c r="E9" s="31">
        <v>60</v>
      </c>
      <c r="F9" s="33">
        <f>C3*E9</f>
        <v>17880</v>
      </c>
    </row>
    <row r="10" spans="1:6" x14ac:dyDescent="0.35">
      <c r="A10" s="3" t="s">
        <v>12</v>
      </c>
      <c r="B10" s="27" t="s">
        <v>1</v>
      </c>
      <c r="C10" s="38"/>
      <c r="D10" s="37"/>
      <c r="E10" s="31">
        <v>23</v>
      </c>
      <c r="F10" s="33">
        <f>C3*E10</f>
        <v>6854</v>
      </c>
    </row>
    <row r="11" spans="1:6" x14ac:dyDescent="0.35">
      <c r="A11" s="3" t="s">
        <v>13</v>
      </c>
      <c r="B11" s="29" t="s">
        <v>16</v>
      </c>
      <c r="C11" s="38"/>
      <c r="D11" s="37"/>
      <c r="E11" s="31">
        <v>5</v>
      </c>
      <c r="F11" s="33">
        <f>C3*E11</f>
        <v>1490</v>
      </c>
    </row>
    <row r="12" spans="1:6" x14ac:dyDescent="0.35">
      <c r="A12" s="3">
        <v>10</v>
      </c>
      <c r="B12" s="5" t="s">
        <v>14</v>
      </c>
      <c r="C12" s="38"/>
      <c r="D12" s="37"/>
      <c r="E12" s="3">
        <v>3</v>
      </c>
      <c r="F12" s="33">
        <f>C3*E12</f>
        <v>894</v>
      </c>
    </row>
    <row r="13" spans="1:6" x14ac:dyDescent="0.35">
      <c r="A13" s="3">
        <v>11</v>
      </c>
      <c r="B13" s="5" t="s">
        <v>15</v>
      </c>
      <c r="C13" s="38"/>
      <c r="D13" s="37"/>
      <c r="E13" s="3">
        <v>13</v>
      </c>
      <c r="F13" s="33">
        <f>C3*E13</f>
        <v>3874</v>
      </c>
    </row>
    <row r="14" spans="1:6" s="8" customFormat="1" ht="65.150000000000006" customHeight="1" x14ac:dyDescent="0.35">
      <c r="A14" s="22"/>
      <c r="B14" s="23"/>
      <c r="C14" s="24"/>
      <c r="D14" s="26"/>
      <c r="E14" s="25" t="s">
        <v>31</v>
      </c>
      <c r="F14" s="34">
        <f>SUM(F3:F13)</f>
        <v>582292</v>
      </c>
    </row>
    <row r="19" spans="1:6" x14ac:dyDescent="0.35">
      <c r="A19" s="14" t="s">
        <v>18</v>
      </c>
      <c r="B19" s="15"/>
    </row>
    <row r="20" spans="1:6" s="7" customFormat="1" ht="15" thickBot="1" x14ac:dyDescent="0.4">
      <c r="D20" s="18"/>
      <c r="F20" s="8"/>
    </row>
    <row r="21" spans="1:6" s="7" customFormat="1" ht="42.65" customHeight="1" x14ac:dyDescent="0.35">
      <c r="B21" s="13" t="s">
        <v>32</v>
      </c>
      <c r="C21" s="35">
        <f>F14*2</f>
        <v>1164584</v>
      </c>
      <c r="D21" s="18"/>
      <c r="F21" s="8"/>
    </row>
    <row r="22" spans="1:6" s="7" customFormat="1" ht="15.5" x14ac:dyDescent="0.35">
      <c r="B22" s="9" t="s">
        <v>19</v>
      </c>
      <c r="C22" s="11"/>
      <c r="D22" s="18"/>
      <c r="F22" s="8"/>
    </row>
    <row r="23" spans="1:6" s="7" customFormat="1" ht="16" thickBot="1" x14ac:dyDescent="0.4">
      <c r="B23" s="10" t="s">
        <v>20</v>
      </c>
      <c r="C23" s="12"/>
      <c r="D23" s="18"/>
      <c r="F23" s="8"/>
    </row>
    <row r="24" spans="1:6" s="7" customFormat="1" x14ac:dyDescent="0.35">
      <c r="D24" s="18"/>
      <c r="F24" s="8"/>
    </row>
    <row r="26" spans="1:6" x14ac:dyDescent="0.35">
      <c r="F26" s="6"/>
    </row>
    <row r="27" spans="1:6" x14ac:dyDescent="0.35">
      <c r="A27" s="1"/>
      <c r="B27" s="1"/>
      <c r="C27" s="1"/>
      <c r="D27" s="19"/>
      <c r="E27" s="1"/>
      <c r="F27" s="6"/>
    </row>
    <row r="29" spans="1:6" s="16" customFormat="1" x14ac:dyDescent="0.35">
      <c r="A29" s="16" t="s">
        <v>30</v>
      </c>
      <c r="D29" s="17"/>
    </row>
    <row r="30" spans="1:6" s="2" customFormat="1" ht="33.65" customHeight="1" x14ac:dyDescent="0.35">
      <c r="A30" s="36"/>
      <c r="B30" s="36"/>
      <c r="C30" s="36"/>
      <c r="D30" s="36"/>
      <c r="E30" s="36"/>
      <c r="F30" s="36"/>
    </row>
  </sheetData>
  <mergeCells count="3">
    <mergeCell ref="A30:F30"/>
    <mergeCell ref="D3:D13"/>
    <mergeCell ref="C3:C13"/>
  </mergeCells>
  <pageMargins left="0.7" right="0.7" top="0.75" bottom="0.75" header="0.3" footer="0.3"/>
  <pageSetup paperSize="9"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C35CA8D64BFF84C9354C46325E82F8A" ma:contentTypeVersion="0" ma:contentTypeDescription="Kurkite naują dokumentą." ma:contentTypeScope="" ma:versionID="573f01c43ac71e28ef4189036d1d1d0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b184a0556433ebd5d1bfaa22cfe5d8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2C3584-E1EF-4C95-B0C1-045E84AF43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862017-7634-4852-8F19-D67901185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CDD550C-FB20-4F1F-8350-EA19ACB7262A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Pasiūlymo kaina</vt:lpstr>
      <vt:lpstr>'Pasiūlymo kaina'!Print_Area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2022-03-30T13:19:49Z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0x010100DC35CA8D64BFF84C9354C46325E82F8A</vt:lpwstr>
  </property>
  <property fmtid="{D5CDD505-2E9C-101B-9397-08002B2CF9AE}" pid="3" name="MSIP_Label_c72f41c3-e13f-459e-b97d-f5bcb1a697c0_Enabled">
    <vt:lpwstr>True</vt:lpwstr>
  </property>
  <property fmtid="{D5CDD505-2E9C-101B-9397-08002B2CF9AE}" pid="4" name="MSIP_Label_c72f41c3-e13f-459e-b97d-f5bcb1a697c0_SiteId">
    <vt:lpwstr>ea88e983-d65a-47b3-adb4-3e1c6d2110d2</vt:lpwstr>
  </property>
  <property fmtid="{D5CDD505-2E9C-101B-9397-08002B2CF9AE}" pid="5" name="MSIP_Label_c72f41c3-e13f-459e-b97d-f5bcb1a697c0_Owner">
    <vt:lpwstr>Indre.Unguraitiene@le.lt</vt:lpwstr>
  </property>
  <property fmtid="{D5CDD505-2E9C-101B-9397-08002B2CF9AE}" pid="6" name="MSIP_Label_c72f41c3-e13f-459e-b97d-f5bcb1a697c0_SetDate">
    <vt:lpwstr>2019-04-08T10:22:16.8030955Z</vt:lpwstr>
  </property>
  <property fmtid="{D5CDD505-2E9C-101B-9397-08002B2CF9AE}" pid="7" name="MSIP_Label_c72f41c3-e13f-459e-b97d-f5bcb1a697c0_Name">
    <vt:lpwstr>Vidaus naudojimo</vt:lpwstr>
  </property>
  <property fmtid="{D5CDD505-2E9C-101B-9397-08002B2CF9AE}" pid="8" name="MSIP_Label_c72f41c3-e13f-459e-b97d-f5bcb1a697c0_Application">
    <vt:lpwstr>Microsoft Azure Information Protection</vt:lpwstr>
  </property>
  <property fmtid="{D5CDD505-2E9C-101B-9397-08002B2CF9AE}" pid="9" name="MSIP_Label_c72f41c3-e13f-459e-b97d-f5bcb1a697c0_Extended_MSFT_Method">
    <vt:lpwstr>Automatic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etDate">
    <vt:lpwstr>2021-12-06T08:39:18Z</vt:lpwstr>
  </property>
  <property fmtid="{D5CDD505-2E9C-101B-9397-08002B2CF9AE}" pid="12" name="MSIP_Label_190751af-2442-49a7-b7b9-9f0bcce858c9_Method">
    <vt:lpwstr>Privileged</vt:lpwstr>
  </property>
  <property fmtid="{D5CDD505-2E9C-101B-9397-08002B2CF9AE}" pid="13" name="MSIP_Label_190751af-2442-49a7-b7b9-9f0bcce858c9_Name">
    <vt:lpwstr>Vidaus dokumentai</vt:lpwstr>
  </property>
  <property fmtid="{D5CDD505-2E9C-101B-9397-08002B2CF9AE}" pid="14" name="MSIP_Label_190751af-2442-49a7-b7b9-9f0bcce858c9_SiteId">
    <vt:lpwstr>ea88e983-d65a-47b3-adb4-3e1c6d2110d2</vt:lpwstr>
  </property>
  <property fmtid="{D5CDD505-2E9C-101B-9397-08002B2CF9AE}" pid="15" name="MSIP_Label_190751af-2442-49a7-b7b9-9f0bcce858c9_ActionId">
    <vt:lpwstr>8d02e722-b8b2-46d8-9de0-d58760115ac0</vt:lpwstr>
  </property>
  <property fmtid="{D5CDD505-2E9C-101B-9397-08002B2CF9AE}" pid="16" name="MSIP_Label_190751af-2442-49a7-b7b9-9f0bcce858c9_ContentBits">
    <vt:lpwstr>0</vt:lpwstr>
  </property>
</Properties>
</file>