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mplaboratorija-my.sharepoint.com/personal/l_barakauskaite_medicinapractica_lt/Documents/Desktop/VIEŠIEJI/Antakalnis/Antakalnio poliklinika (per savivaldybę) 2024 07 30/Pasiūlymo dokumentai MPL/"/>
    </mc:Choice>
  </mc:AlternateContent>
  <xr:revisionPtr revIDLastSave="21" documentId="8_{EF109234-5515-4D8E-B8E4-91D5763B73D0}" xr6:coauthVersionLast="47" xr6:coauthVersionMax="47" xr10:uidLastSave="{DFE21F53-9E31-4C8B-BF5F-AC1BE4490926}"/>
  <bookViews>
    <workbookView xWindow="-120" yWindow="-120" windowWidth="29040" windowHeight="15840" xr2:uid="{00000000-000D-0000-FFFF-FFFF00000000}"/>
  </bookViews>
  <sheets>
    <sheet name="Pasiūlymo forma 2.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9" i="4" l="1"/>
  <c r="F100" i="4"/>
  <c r="F101" i="4"/>
  <c r="F102" i="4"/>
  <c r="F103" i="4"/>
  <c r="F104" i="4"/>
  <c r="F105" i="4"/>
  <c r="F106" i="4"/>
  <c r="F107" i="4"/>
  <c r="F108" i="4"/>
  <c r="F109" i="4"/>
  <c r="F110" i="4"/>
  <c r="F111" i="4"/>
  <c r="F112" i="4"/>
  <c r="F113" i="4"/>
  <c r="F114" i="4"/>
  <c r="F115" i="4"/>
  <c r="F116" i="4"/>
  <c r="F117" i="4"/>
  <c r="F118" i="4"/>
  <c r="F99"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51" i="4"/>
  <c r="F96" i="4" s="1"/>
  <c r="F31" i="4"/>
  <c r="F32" i="4"/>
  <c r="F33" i="4"/>
  <c r="F34" i="4"/>
  <c r="F35" i="4"/>
  <c r="F36" i="4"/>
  <c r="F37" i="4"/>
  <c r="F38" i="4"/>
  <c r="F39" i="4"/>
  <c r="F40" i="4"/>
  <c r="F41" i="4"/>
  <c r="F42" i="4"/>
  <c r="F43" i="4"/>
  <c r="F44" i="4"/>
  <c r="F45" i="4"/>
  <c r="F46" i="4"/>
  <c r="F47" i="4"/>
  <c r="F13" i="4"/>
  <c r="F14" i="4"/>
  <c r="F15" i="4"/>
  <c r="F16" i="4"/>
  <c r="F17" i="4"/>
  <c r="F18" i="4"/>
  <c r="F19" i="4"/>
  <c r="F20" i="4"/>
  <c r="F21" i="4"/>
  <c r="F22" i="4"/>
  <c r="F23" i="4"/>
  <c r="F24" i="4"/>
  <c r="F25" i="4"/>
  <c r="F26" i="4"/>
  <c r="F27" i="4"/>
  <c r="F28" i="4"/>
  <c r="F29" i="4"/>
  <c r="F30" i="4"/>
  <c r="F12" i="4"/>
  <c r="F48" i="4" l="1"/>
</calcChain>
</file>

<file path=xl/sharedStrings.xml><?xml version="1.0" encoding="utf-8"?>
<sst xmlns="http://schemas.openxmlformats.org/spreadsheetml/2006/main" count="335" uniqueCount="226">
  <si>
    <t>IGF-1 (augimo faktoriaus) nustatymas</t>
  </si>
  <si>
    <t>Tuliaremijos sukėlėjo (Francisella tularensis) IgG, IgM, IgA nustatymas</t>
  </si>
  <si>
    <t>Kvantiferono tyrimas (QuantiFeron®-TB Gold Plus) tuberkuliozei nustatyti</t>
  </si>
  <si>
    <t>17-OH progesteronas</t>
  </si>
  <si>
    <t>Trichinella spiralis IgG nustatymas</t>
  </si>
  <si>
    <t>Tymai IgM</t>
  </si>
  <si>
    <t>Baltymai ir jų frakcijos (baltymų elektroforezė)</t>
  </si>
  <si>
    <t>Aldosteronas</t>
  </si>
  <si>
    <t>Haptoglobinas</t>
  </si>
  <si>
    <t>C peptidas</t>
  </si>
  <si>
    <t>Hepatito A viruso (HAV) antikūnai IgG</t>
  </si>
  <si>
    <t>Hepatito A viruso (HAV) antikūnai IgM</t>
  </si>
  <si>
    <t>Hepatito B viruso (HBV) HBcor antikūnai (anti-HBcor)</t>
  </si>
  <si>
    <t>Hepatito B viruso (HBV) HBe antigenas (HBeAg)</t>
  </si>
  <si>
    <t>Hepatito B viruso (HBV) HBe antikūnai (anti-HBe)</t>
  </si>
  <si>
    <t>Bartoneliozės IgM antikūnai</t>
  </si>
  <si>
    <t>Anti-RBD SARS-CoV-2 (koronaviruso) IgG antikūnai (kiekybiniai)</t>
  </si>
  <si>
    <t>Bordetella pertussis (kokliušas) IgA</t>
  </si>
  <si>
    <t>Bordetella pertussis (kokliušas) IgG</t>
  </si>
  <si>
    <t>Echinococcus granulosus IgG</t>
  </si>
  <si>
    <t>Echinococcus multilocularis IgG</t>
  </si>
  <si>
    <t>Erkinio encefalito IgG (povakcininis vertinimas)</t>
  </si>
  <si>
    <t>Erkinis encefalitas IgG</t>
  </si>
  <si>
    <t>Erkinis encefalitas IgM</t>
  </si>
  <si>
    <t>HLA-B27 Žmogaus leukocitų antigeno nustatymas tėkmės citometrijos būdu</t>
  </si>
  <si>
    <t>Kalcitoninas</t>
  </si>
  <si>
    <t>Šarminės fosfatazės izofermentai</t>
  </si>
  <si>
    <t>Pasėlis iš nosiaryklės, neigiamas</t>
  </si>
  <si>
    <t>Pasėlis iš ryklės, neigiamas</t>
  </si>
  <si>
    <t>Pasėlis iš šlaplės, neigiamas</t>
  </si>
  <si>
    <t>Pasėlis nuo tonzilių, neigiamas</t>
  </si>
  <si>
    <t>Spermos pasėlis, neigiamas</t>
  </si>
  <si>
    <t>Šlapimo pasėlis, neigiamas</t>
  </si>
  <si>
    <t>Kraujo pasėlis automatizuotu būdu, neigiamas</t>
  </si>
  <si>
    <t>Pūlingų eksudatų pasėlis, neigiamas</t>
  </si>
  <si>
    <t>Pasėlis iš žaizdos, neigiamas</t>
  </si>
  <si>
    <t>Tepinėlių iš akių pasėlis, neigiamas</t>
  </si>
  <si>
    <t>Tepinėlių iš ausų pasėlis, neigiamas</t>
  </si>
  <si>
    <t>Tepinėlio iš nosies pasėlis, neigiamas</t>
  </si>
  <si>
    <t>Pasėlis iš gerklės, neigiamas</t>
  </si>
  <si>
    <t>Tepinėlio iš genitalijų pasėlis, neigiamas</t>
  </si>
  <si>
    <t>Prostatos sekreto pasėlis, neigiamas</t>
  </si>
  <si>
    <t>Išmatų diagnostinis pasėlis, neigiamas</t>
  </si>
  <si>
    <t>Odos, nagų, plaukų pasėlis grybams nustatyti, neigiamas</t>
  </si>
  <si>
    <t>Jautrumo antibakteriniams vaistams nustatymas diskų difuzijos metodu (6 diskai)</t>
  </si>
  <si>
    <t>Jautrumo antibakteriniams vaistams nustatymas diskų difuzijos metodu (12 diskų)</t>
  </si>
  <si>
    <t>Antibakterinio vaisto MSK nustatymas E testų metodu</t>
  </si>
  <si>
    <t>Antibakterinio vaisto nustatymas automatizuota skiedimo sistema</t>
  </si>
  <si>
    <t>Enterobakterijų identifikavimas iki genties</t>
  </si>
  <si>
    <t>Enterobakterijų identifikavimas iki rūšies</t>
  </si>
  <si>
    <t>Kampilobakterijų identifikavimas</t>
  </si>
  <si>
    <t>Staphylococcus aureus identifikavimas</t>
  </si>
  <si>
    <t>Beta-hemolitinių streptokokų identifikavimas</t>
  </si>
  <si>
    <t>Streptococcus pneumoniae identifikavimas</t>
  </si>
  <si>
    <t>Meningokokų, gonokokų ir kitų gramneigiamų kokų identifikavimas</t>
  </si>
  <si>
    <t>Enterokokų identifikavimas iki rūšies</t>
  </si>
  <si>
    <t>Hemofilų identifikavimas</t>
  </si>
  <si>
    <t>Pseudomonų identifikavimas</t>
  </si>
  <si>
    <t>Pseudomonų ir kt, biochemiškai neaktyvių lazdelių identifikavimas</t>
  </si>
  <si>
    <t>Listerijų identifikavimas iki rūšies</t>
  </si>
  <si>
    <t>Anaerobų identifikavimas iki genties</t>
  </si>
  <si>
    <t>Anaerobų identifikavimas iki rūšies</t>
  </si>
  <si>
    <t>Candida genties grybų nustatymas auginant ant chromogeninio agaro</t>
  </si>
  <si>
    <t>Candida genties grybų nustatymas testų sistemos metodu</t>
  </si>
  <si>
    <t>Mikroorganizmo identifikavimas automatizuotu būdu</t>
  </si>
  <si>
    <t>Grybų identifikavimas</t>
  </si>
  <si>
    <t xml:space="preserve">Pasėlis dėl tuberkuliozės iš įvairios tiriamosios medžiagos standžioje mitybinėje terpėje  (Neigiamas atsakymas atiduodamas po 2 mėn.) </t>
  </si>
  <si>
    <t>Tuberkuliozės tyrimas su Genexpert ir atsparumo rifampicinuii nustatymas</t>
  </si>
  <si>
    <t>Mikroskopija tuberkuliozės mikobakterijoms nustatyti</t>
  </si>
  <si>
    <t>Makroprolaktinas</t>
  </si>
  <si>
    <t>Bartoneliozės IgG antikūnai</t>
  </si>
  <si>
    <t>S-100</t>
  </si>
  <si>
    <t>P1NP (bendras prokolageno tipo propeptidas)</t>
  </si>
  <si>
    <t>Beta CrossLaps (osteoporozės (kaulų rezorbcijos) žymuo)</t>
  </si>
  <si>
    <t>Reninas</t>
  </si>
  <si>
    <t>Toxocara canis IgG</t>
  </si>
  <si>
    <t>Tulžies rūgštys</t>
  </si>
  <si>
    <t>Citopatologinis tyrimas (biologinių skysčių, nuoplovų, nuogramdų tepinėliai su centrifugavimu ir koncentravimu, išskyrus makšties ir gimdos kaklelio tepinėlius) su įvertinimu</t>
  </si>
  <si>
    <t>Citopatologinis tyrimas (makšties ir gimdos kaklelio tepinėliai) pagal Bethesda sistemą, įvertinamas laboranto, prižiūrint gydytojui</t>
  </si>
  <si>
    <t>Citopatologinis gimdos kaklelio tepinėlio tyrimas: dažymas pagal Papanicolaou, įvertinimas pagal Bethesda sistemą, atliekamas gydytojo</t>
  </si>
  <si>
    <t>Citopatologinis plonos adatos aspiracijos, tyrimas, atliekamas gydytojo</t>
  </si>
  <si>
    <t>Operacinės ir biopsinės medžiagos (vieno tyrimo objekto) makroskopinis ir histologinis tyrimas – II lygis. 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II lygis. Autopsijos, atliktos kitoje įstaigoje, histologinis tyrimas.</t>
  </si>
  <si>
    <t>Operacinės ir biopsinės medžiagos (vieno tyrimo objekto) makroskopinis ir histologinis tyrimas – V lygis. 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su arba be kiaušintakio, be naviko. Kepenys, biopsija. Kepenys, dalinė rezekcija.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 – subtotalinė/totalinė rezekcija, kita nei dėl naviko.</t>
  </si>
  <si>
    <t>Operacinės ir biopsinės medžiagos (vieno tyrimo objekto) makroskopinis ir histologinis tyrimas – VI lygis. Minkštųjų audinių navikas. Rezekcija.</t>
  </si>
  <si>
    <t>Audinio dekalcifikavimo procedūra</t>
  </si>
  <si>
    <t>1 pirkimo dalis. Biocheminiai tyrimai</t>
  </si>
  <si>
    <t>2 pirkimo dalis. Mikrobiologiniai tyrimai</t>
  </si>
  <si>
    <t>Hepatito B viruso (HBV) HBs antikūnai (anti-HBs)</t>
  </si>
  <si>
    <t>1.1.</t>
  </si>
  <si>
    <t>3.3.</t>
  </si>
  <si>
    <t>2.2.</t>
  </si>
  <si>
    <t>1.2.</t>
  </si>
  <si>
    <t>1.3.</t>
  </si>
  <si>
    <t>1.7.</t>
  </si>
  <si>
    <t>1.4.</t>
  </si>
  <si>
    <t>1.5.</t>
  </si>
  <si>
    <t>1.35.</t>
  </si>
  <si>
    <t>1.6.</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</si>
  <si>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</si>
  <si>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</si>
  <si>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</si>
  <si>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</si>
  <si>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</si>
  <si>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</si>
  <si>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</si>
  <si>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</si>
  <si>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</si>
  <si>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</si>
  <si>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</si>
  <si>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</si>
  <si>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</si>
  <si>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</si>
  <si>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</si>
  <si>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</si>
  <si>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</si>
  <si>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</si>
  <si>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</si>
  <si>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</si>
  <si>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</si>
  <si>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</si>
  <si>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</si>
  <si>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</si>
  <si>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</si>
  <si>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</si>
  <si>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</si>
  <si>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1.36.</t>
  </si>
  <si>
    <t>2.1.</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</si>
  <si>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</si>
  <si>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</si>
  <si>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</si>
  <si>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</si>
  <si>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</si>
  <si>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</si>
  <si>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</si>
  <si>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</si>
  <si>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</si>
  <si>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</si>
  <si>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</si>
  <si>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</si>
  <si>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</si>
  <si>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</si>
  <si>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</si>
  <si>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</si>
  <si>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</si>
  <si>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</si>
  <si>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</si>
  <si>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</si>
  <si>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</si>
  <si>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</si>
  <si>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</si>
  <si>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</si>
  <si>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</si>
  <si>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</si>
  <si>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</si>
  <si>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</si>
  <si>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</si>
  <si>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</si>
  <si>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</si>
  <si>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</si>
  <si>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</si>
  <si>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</si>
  <si>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</si>
  <si>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</si>
  <si>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</si>
  <si>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</si>
  <si>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</si>
  <si>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</si>
  <si>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</si>
  <si>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</si>
  <si>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</si>
  <si>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3.1.</t>
  </si>
  <si>
    <t>3.2.</t>
  </si>
  <si>
    <t>3.4.</t>
  </si>
  <si>
    <t>3.5.</t>
  </si>
  <si>
    <t>3.6.</t>
  </si>
  <si>
    <t>3.7.</t>
  </si>
  <si>
    <t>3.8.</t>
  </si>
  <si>
    <t>2.2 priedas</t>
  </si>
  <si>
    <t>LABORATORINIŲ TYRIMŲ ATLIKIMO PASLAUGOS</t>
  </si>
  <si>
    <t>Paslaugos pavadinimas</t>
  </si>
  <si>
    <t>Eil. nr.</t>
  </si>
  <si>
    <t>Mato vnt.</t>
  </si>
  <si>
    <t>PASIŪLYMAS</t>
  </si>
  <si>
    <t>Siūlomo pirkimo objekto kainos (įkainiai):</t>
  </si>
  <si>
    <t>Dalyvio pavadinimas</t>
  </si>
  <si>
    <t>(jei pasiūlymą pateikia tiekėjų grupė, nurodomi visų partnerių pavadinimai)</t>
  </si>
  <si>
    <t xml:space="preserve"> Kaina, Eur </t>
  </si>
  <si>
    <r>
      <t>Vieno tyrimo kaina, Eur</t>
    </r>
    <r>
      <rPr>
        <b/>
        <sz val="12"/>
        <color rgb="FFFF0000"/>
        <rFont val="Times New Roman"/>
        <family val="1"/>
        <charset val="186"/>
      </rPr>
      <t>*</t>
    </r>
  </si>
  <si>
    <t>*Sveikatos priežiūros paslaugos neapmokestinamos pridėtinės vertės mokesčiu pagal Lietuvos Respublikos pridėtinės vertės įstatymo 2002-03-05 Nr. IX-751 IV skyriaus 20 str. 1 d.</t>
  </si>
  <si>
    <t>Eil. Nr.</t>
  </si>
  <si>
    <t>Pirkimo objekto dalies pavadinimas/
paslaugos pavadinimas</t>
  </si>
  <si>
    <r>
      <t xml:space="preserve">Preliminarus </t>
    </r>
    <r>
      <rPr>
        <b/>
        <sz val="12"/>
        <color rgb="FFFF0000"/>
        <rFont val="Times New Roman"/>
        <family val="1"/>
        <charset val="186"/>
      </rPr>
      <t>36 mėn.</t>
    </r>
    <r>
      <rPr>
        <b/>
        <sz val="12"/>
        <color rgb="FF000000"/>
        <rFont val="Times New Roman"/>
        <family val="1"/>
        <charset val="186"/>
      </rPr>
      <t xml:space="preserve"> paslaugų kiekis (vnt.)</t>
    </r>
    <r>
      <rPr>
        <b/>
        <sz val="12"/>
        <color rgb="FFFF0000"/>
        <rFont val="Times New Roman"/>
        <family val="1"/>
        <charset val="186"/>
      </rPr>
      <t>*</t>
    </r>
  </si>
  <si>
    <t>Skreplių pasėlis, neigiamas</t>
  </si>
  <si>
    <t>Kateterių, drenų pasėlis, neigiamas</t>
  </si>
  <si>
    <t>Priešgrybinio vaisto MSK nustatymas E-estų metodu</t>
  </si>
  <si>
    <r>
      <t xml:space="preserve">Preliminarus </t>
    </r>
    <r>
      <rPr>
        <b/>
        <sz val="12"/>
        <color rgb="FFFF0000"/>
        <rFont val="Times New Roman"/>
        <family val="1"/>
        <charset val="186"/>
      </rPr>
      <t>12 mėn.</t>
    </r>
    <r>
      <rPr>
        <b/>
        <sz val="12"/>
        <color rgb="FF000000"/>
        <rFont val="Times New Roman"/>
        <family val="1"/>
        <charset val="186"/>
      </rPr>
      <t xml:space="preserve"> paslaugų kiekis (vnt.)</t>
    </r>
    <r>
      <rPr>
        <b/>
        <sz val="12"/>
        <color rgb="FFFF0000"/>
        <rFont val="Times New Roman"/>
        <family val="1"/>
        <charset val="186"/>
      </rPr>
      <t>*</t>
    </r>
  </si>
  <si>
    <t>3 pirkimo dalis. Patologiniai tyrimai</t>
  </si>
  <si>
    <r>
      <t xml:space="preserve">Citopatologinis išplėstinis bet kokios lokalizacijos medžiagos tepinėlių tyrimas (daugiau nei 5 preparatų ir </t>
    </r>
    <r>
      <rPr>
        <sz val="12"/>
        <color rgb="FFC00000"/>
        <rFont val="Times New Roman"/>
        <family val="1"/>
        <charset val="186"/>
      </rPr>
      <t>(</t>
    </r>
    <r>
      <rPr>
        <sz val="12"/>
        <color rgb="FF000000"/>
        <rFont val="Times New Roman"/>
        <family val="1"/>
        <charset val="186"/>
      </rPr>
      <t>arba</t>
    </r>
    <r>
      <rPr>
        <sz val="12"/>
        <color rgb="FFC00000"/>
        <rFont val="Times New Roman"/>
        <family val="1"/>
        <charset val="186"/>
      </rPr>
      <t>)</t>
    </r>
    <r>
      <rPr>
        <sz val="12"/>
        <color rgb="FF000000"/>
        <rFont val="Times New Roman"/>
        <family val="1"/>
        <charset val="186"/>
      </rPr>
      <t xml:space="preserve"> papildomi dažymo būdai), atliekamas gydytojo</t>
    </r>
  </si>
  <si>
    <t>Operacinės ir biopsinės medžiagos (vieno tyrimo objekto) makroskopinis ir histologinis tyrimas – III lygis. Abortas, dirbtinis. Akies junginė, biopsija/pterygium., stemplė / plonoji žarna. Ductus deferens, kita nei sterilizacija. Dupuytren’o kontraktūros audinys. Ganglijas, cista. Gaubtinė žarna, kolonostomijos anga. Hematoma. Hemorojus, mazgai. Išangė, įplėša / fistulė / išauga. Kaulo fragmentas, kita nei patologinis lūžis ar navikas. Kirmėlinė atauga. Kremzlė, nuogramdos. Minkštasis audinys, trauma, nekrozė, fistulė, lipoma. Morgagni cista. Neuroma, Mortono/trauminė. Oda, cista / karpa / išauga / trauma / nekrozė. Pilonidinė cista / sinusas. Polipai, uždegiminiai, Aneurizma (skilvelio / arterijos). Apyvarpė, kita nei naujagimio. Arterija, ateromatozinė plokštelė. Bartolinio liaukų cista. Cholesteoma. Čiobrialiaukė, kita nei navikas. Divertikulas nosies / sinuso. Pūlinys. Ragena. Riešo tunelio audinys. Sausgyslė / sausgyslės makštis. Seilių liauka, mukocelė. Sėklidžių priedai. Spermotocelė. Tarpslankstelinis diskas. Tepalinis maišelis / sinovijos cista. Tonzilės ir / arba adenoidai. Tulžies pūslė. Trombas arba embolas. Varikocelė. Vena, varikozinis išsiplėtimas. Kita analogiška medžiaga, III lygis.</t>
  </si>
  <si>
    <t>Operacinės ir biopsinės medžiagos (vieno tyrimo objekto) makroskopinis ir histologinis tyrimas - IV lygis. Abortas, savaiminis. Arterija, biopsija. Blužnis, išskyrus pašalinimą dėl traumos. Branchiogeninė cista. Bronchas, biopsija. Dantenos / burnos gleivinė, biopsija. Galvos smegenys / dangalai, kita nei tumoro rezekcija. Gerklos, biopsija. Gimdos gleivinės gramdymas/biopsija. Gimdos kaklelio kanalas, gramdymas / biopsija. Gimdos kaklelis, biopsija. Hipofizės navikas. Kaulo egzostozė. Kaulų čiulpai, biopsija. Kiaušidės, biopsija / pleištinė rezekcija. Kiaušintakis, biopsija. Kiaušintakis, ektopinis nėštumas. Krūtis, plastinė operacija. Ląstelių blokas, bet kurios lokalizacijos. Lejomioma, gimdos miomektomija, be gimdos. Liežuvis, biopsija. Lūpa, biopsija / pleištinė rezekcija. Makštis, biopsija. Minkštasis audinys, kita nei tumoras / lipoma / trauma / nekrozė. Nervas, biopsija. Nosies gleivinė, biopsija. Oda, kita, nei cista / karpa / išauga / trauma / nekrozė, plastinė operacija. Odontogeninė / danties cista. Pilvaplėvė / retroperitoninistarpas / taukinė, biopsija. Pirštai, amputacija, netrauminė. Placenta. Plautis, transbronchinė biopsija. Pleura / parikardas, biopsija / audinys. Polipas, cervikalinis / endometro. Polipas, kolorektalinis. Polipas, skrandis / plonoji žarna. Prienosinis antis, biopsija. Prieskydinė liauka. Prostata, adatinė biopsija. Prostata, TUR. Raumuo, biopsija. Ryklė, biopsija. Sąnarys, rezekcija. Seilių liauka, biopsija. Sėklidė, kita nei tumoras / biopsija / kastracija. Sinovija, biopsija. Širdies vožtuvas. Skrandis, biopsija. Skydliaukės-liežuvio latakas. Stemplė, biopsija. Šlapimo pūslė, biopsija. Šlaplė, biopsija. Šlaunikaulio galvutė. Tonzilės, biopsija. Trachėja, biopsija. Vulva / lytinės lūpos, biopsija. Žarnynas, biopsija. Kita analogiška medžiaga, IV lygis.</t>
  </si>
  <si>
    <t>3.9.</t>
  </si>
  <si>
    <t>3.10.</t>
  </si>
  <si>
    <t>3.11.</t>
  </si>
  <si>
    <t>3.12.</t>
  </si>
  <si>
    <t>Specialūs dažymai mikroorganizmams, (kiekvienas metodas)</t>
  </si>
  <si>
    <t>3.13.</t>
  </si>
  <si>
    <t>Specialūs dažymai, visi kiti, kiekvienas</t>
  </si>
  <si>
    <t>3.14.</t>
  </si>
  <si>
    <t>Histocheminis dažymas, identifikuojant cheminius komponentus (pvz. varį, cinką 1 vienetas)</t>
  </si>
  <si>
    <t>3.15.</t>
  </si>
  <si>
    <t>Histocheminis dažymas, identifikuojant fermentus (1 vienetas)</t>
  </si>
  <si>
    <t>3.16.</t>
  </si>
  <si>
    <t>Preparatų (histologinių / citologinių), paruoštų kitur, konsultavimas („išorinė konsultacija“)</t>
  </si>
  <si>
    <t>3.17.</t>
  </si>
  <si>
    <t>Preparatų konsultavimas, paruošiant papildomus preparatus</t>
  </si>
  <si>
    <t>3.18.</t>
  </si>
  <si>
    <t>Imunohistocheminis tyrimas, kiekvienas antikūnas</t>
  </si>
  <si>
    <t>3.19.</t>
  </si>
  <si>
    <t>Citologinis tyrimas skystųjų terpių technologija  (skydliaukės, šlapimo pūslės, serozinių ertmių, solidinių organų aspiratai)</t>
  </si>
  <si>
    <t>3.20.</t>
  </si>
  <si>
    <t>CINtec PLUS imunocitocheminis tyrimas</t>
  </si>
  <si>
    <t>Bendra 1 pirkimo dalies pasiūlymo kaina, Eur:</t>
  </si>
  <si>
    <t>Bendra 2 pirkimo dalies pasiūlymo kaina, Eur:</t>
  </si>
  <si>
    <t>Bendra 3 pirkimo dalies pasiūlymo kaina, Eur:</t>
  </si>
  <si>
    <t>vnt.</t>
  </si>
  <si>
    <t>UAB Medicina practica laboratorija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</si>
</sst>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b/>
      <sz val="12"/>
      <color rgb="FFFF0000"/>
      <name val="Times New Roman"/>
      <family val="1"/>
      <charset val="186"/>
    </font>
    <font>
      <i/>
      <sz val="10"/>
      <color rgb="FF000000"/>
      <name val="Times New Roman"/>
      <family val="1"/>
      <charset val="186"/>
    </font>
    <font>
      <i/>
      <sz val="10"/>
      <color rgb="FFFF0000"/>
      <name val="Times New Roman"/>
      <family val="1"/>
      <charset val="186"/>
    </font>
    <font>
      <sz val="12"/>
      <color rgb="FFC00000"/>
      <name val="Times New Roman"/>
      <family val="1"/>
      <charset val="186"/>
    </font>
    <font>
      <b/>
      <sz val="11"/>
      <color rgb="FF000000"/>
      <name val="Calibri"/>
      <family val="2"/>
      <charset val="186"/>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xf numFmtId="2" fontId="1" fillId="0" borderId="0" xfId="0" applyNumberFormat="1" applyFont="1"/>
    <xf numFmtId="0" fontId="1" fillId="0" borderId="1" xfId="0" applyFont="1" applyBorder="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1" fillId="0" borderId="1" xfId="0" applyNumberFormat="1" applyFont="1" applyBorder="1" applyAlignment="1">
      <alignment horizontal="left" vertical="top"/>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2" xfId="0" applyFont="1" applyBorder="1" applyAlignment="1">
      <alignment horizontal="left" vertical="center" wrapText="1" readingOrder="1"/>
    </xf>
    <xf numFmtId="0" fontId="1" fillId="0" borderId="1" xfId="0" applyFont="1" applyBorder="1" applyAlignment="1">
      <alignment horizontal="left" vertical="center" wrapText="1"/>
    </xf>
    <xf numFmtId="1"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0" xfId="0" applyFont="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xf>
    <xf numFmtId="0" fontId="1" fillId="0" borderId="7" xfId="0" applyFont="1" applyBorder="1" applyAlignment="1">
      <alignment horizontal="justify" vertical="center" wrapText="1"/>
    </xf>
    <xf numFmtId="0" fontId="5" fillId="0" borderId="10" xfId="0" applyFont="1" applyBorder="1" applyAlignment="1">
      <alignment horizontal="justify" vertical="center" wrapText="1"/>
    </xf>
    <xf numFmtId="0" fontId="0" fillId="0" borderId="1" xfId="0" applyBorder="1"/>
    <xf numFmtId="2" fontId="2" fillId="0" borderId="0" xfId="0" applyNumberFormat="1" applyFont="1" applyAlignment="1">
      <alignment horizontal="center" vertical="center" wrapText="1"/>
    </xf>
    <xf numFmtId="2" fontId="0" fillId="0" borderId="1" xfId="0" applyNumberFormat="1" applyBorder="1"/>
    <xf numFmtId="2" fontId="8" fillId="0" borderId="1" xfId="0" applyNumberFormat="1" applyFont="1" applyBorder="1"/>
    <xf numFmtId="0" fontId="1" fillId="3" borderId="7" xfId="0" applyFont="1" applyFill="1" applyBorder="1" applyAlignment="1" applyProtection="1">
      <alignment horizontal="center"/>
      <protection locked="0"/>
    </xf>
    <xf numFmtId="0" fontId="1" fillId="3" borderId="8" xfId="0" applyFont="1" applyFill="1" applyBorder="1" applyAlignment="1" applyProtection="1">
      <alignment horizontal="center"/>
      <protection locked="0"/>
    </xf>
    <xf numFmtId="0" fontId="1" fillId="3" borderId="9" xfId="0" applyFont="1" applyFill="1" applyBorder="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2" fillId="0" borderId="0" xfId="0" applyFont="1" applyAlignment="1">
      <alignment horizontal="center" vertical="center"/>
    </xf>
    <xf numFmtId="0" fontId="3" fillId="0" borderId="0" xfId="0" applyFont="1" applyAlignment="1">
      <alignment horizontal="center"/>
    </xf>
    <xf numFmtId="0" fontId="6" fillId="0" borderId="0" xfId="0" applyFont="1" applyAlignment="1">
      <alignment horizontal="left" wrapText="1"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2" xfId="0" applyFont="1" applyBorder="1" applyAlignment="1">
      <alignment horizontal="right" vertical="center" wrapText="1"/>
    </xf>
    <xf numFmtId="2" fontId="1" fillId="0" borderId="1" xfId="0" applyNumberFormat="1" applyFont="1" applyBorder="1"/>
    <xf numFmtId="2" fontId="1" fillId="0" borderId="13" xfId="0" applyNumberFormat="1" applyFont="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sheetPr>
    <pageSetUpPr fitToPage="1"/>
  </sheetPr>
  <dimension ref="A1:G121"/>
  <sheetViews>
    <sheetView tabSelected="1" zoomScaleNormal="100" workbookViewId="0">
      <selection activeCell="G12" sqref="G12"/>
    </sheetView>
  </sheetViews>
  <sheetFormatPr defaultRowHeight="15.75" x14ac:dyDescent="0.25"/>
  <cols>
    <col min="1" max="1" width="7.140625" style="1" customWidth="1"/>
    <col min="2" max="2" width="74" style="1" customWidth="1"/>
    <col min="3" max="3" width="12.42578125" style="1" customWidth="1"/>
    <col min="4" max="4" width="13" style="1" customWidth="1"/>
    <col min="5" max="5" width="11.85546875" style="2" customWidth="1"/>
    <col min="6" max="6" width="11.5703125" style="2" customWidth="1"/>
    <col min="7" max="7" width="12.140625" style="1" customWidth="1"/>
    <col min="8" max="8" width="10.7109375" bestFit="1" customWidth="1"/>
  </cols>
  <sheetData>
    <row r="1" spans="1:7" ht="16.5" thickBot="1" x14ac:dyDescent="0.3">
      <c r="G1" s="1" t="s">
        <v>177</v>
      </c>
    </row>
    <row r="2" spans="1:7" x14ac:dyDescent="0.25">
      <c r="A2" s="15"/>
      <c r="B2" s="18" t="s">
        <v>184</v>
      </c>
      <c r="C2" s="23"/>
      <c r="D2" s="29" t="s">
        <v>225</v>
      </c>
      <c r="E2" s="30"/>
      <c r="F2" s="31"/>
    </row>
    <row r="3" spans="1:7" ht="16.5" thickBot="1" x14ac:dyDescent="0.3">
      <c r="A3" s="15"/>
      <c r="B3" s="19" t="s">
        <v>185</v>
      </c>
      <c r="C3" s="24"/>
      <c r="D3" s="32"/>
      <c r="E3" s="33"/>
      <c r="F3" s="34"/>
    </row>
    <row r="4" spans="1:7" x14ac:dyDescent="0.25">
      <c r="A4" s="15"/>
      <c r="B4" s="20"/>
      <c r="C4" s="20"/>
    </row>
    <row r="5" spans="1:7" x14ac:dyDescent="0.25">
      <c r="A5" s="36" t="s">
        <v>182</v>
      </c>
      <c r="B5" s="36"/>
      <c r="C5" s="36"/>
      <c r="D5" s="36"/>
      <c r="E5" s="36"/>
      <c r="F5" s="36"/>
    </row>
    <row r="6" spans="1:7" x14ac:dyDescent="0.25">
      <c r="A6" s="35" t="s">
        <v>178</v>
      </c>
      <c r="B6" s="35"/>
      <c r="C6" s="35"/>
      <c r="D6" s="35"/>
      <c r="E6" s="35"/>
      <c r="F6" s="35"/>
    </row>
    <row r="7" spans="1:7" x14ac:dyDescent="0.25">
      <c r="A7" s="17"/>
      <c r="B7" s="17"/>
      <c r="C7" s="17"/>
      <c r="D7" s="17"/>
      <c r="E7" s="17"/>
      <c r="F7" s="17"/>
    </row>
    <row r="8" spans="1:7" x14ac:dyDescent="0.25">
      <c r="A8" s="17"/>
      <c r="B8" s="1" t="s">
        <v>183</v>
      </c>
      <c r="D8" s="17"/>
      <c r="E8" s="17"/>
      <c r="F8" s="17"/>
    </row>
    <row r="9" spans="1:7" x14ac:dyDescent="0.25">
      <c r="A9" s="15"/>
    </row>
    <row r="10" spans="1:7" ht="78.75" x14ac:dyDescent="0.25">
      <c r="A10" s="3" t="s">
        <v>180</v>
      </c>
      <c r="B10" s="4" t="s">
        <v>179</v>
      </c>
      <c r="C10" s="4" t="s">
        <v>181</v>
      </c>
      <c r="D10" s="5" t="s">
        <v>191</v>
      </c>
      <c r="E10" s="5" t="s">
        <v>187</v>
      </c>
      <c r="F10" s="5" t="s">
        <v>186</v>
      </c>
      <c r="G10" s="16"/>
    </row>
    <row r="11" spans="1:7" ht="24" customHeight="1" x14ac:dyDescent="0.25">
      <c r="A11" s="3"/>
      <c r="B11" s="21" t="s">
        <v>85</v>
      </c>
      <c r="C11" s="38"/>
      <c r="D11" s="39"/>
      <c r="E11" s="39"/>
      <c r="F11" s="40"/>
      <c r="G11"/>
    </row>
    <row r="12" spans="1:7" x14ac:dyDescent="0.25">
      <c r="A12" s="6" t="s">
        <v>88</v>
      </c>
      <c r="B12" s="9" t="s">
        <v>0</v>
      </c>
      <c r="C12" s="9" t="s">
        <v>224</v>
      </c>
      <c r="D12" s="13">
        <v>600</v>
      </c>
      <c r="E12" s="2">
        <v>8.8000000000000007</v>
      </c>
      <c r="F12" s="27">
        <f>D12*E12</f>
        <v>5280</v>
      </c>
      <c r="G12"/>
    </row>
    <row r="13" spans="1:7" ht="18" customHeight="1" x14ac:dyDescent="0.25">
      <c r="A13" s="7" t="s">
        <v>91</v>
      </c>
      <c r="B13" s="10" t="s">
        <v>1</v>
      </c>
      <c r="C13" s="9" t="s">
        <v>224</v>
      </c>
      <c r="D13" s="14">
        <v>6</v>
      </c>
      <c r="E13" s="44">
        <v>45</v>
      </c>
      <c r="F13" s="27">
        <f t="shared" ref="F13:F47" si="0">D13*E13</f>
        <v>270</v>
      </c>
      <c r="G13"/>
    </row>
    <row r="14" spans="1:7" x14ac:dyDescent="0.25">
      <c r="A14" s="7" t="s">
        <v>92</v>
      </c>
      <c r="B14" s="10" t="s">
        <v>2</v>
      </c>
      <c r="C14" s="9" t="s">
        <v>224</v>
      </c>
      <c r="D14" s="14">
        <v>150</v>
      </c>
      <c r="E14" s="44">
        <v>27.8</v>
      </c>
      <c r="F14" s="27">
        <f t="shared" si="0"/>
        <v>4170</v>
      </c>
      <c r="G14"/>
    </row>
    <row r="15" spans="1:7" x14ac:dyDescent="0.25">
      <c r="A15" s="7" t="s">
        <v>94</v>
      </c>
      <c r="B15" s="10" t="s">
        <v>3</v>
      </c>
      <c r="C15" s="9" t="s">
        <v>224</v>
      </c>
      <c r="D15" s="14">
        <v>174</v>
      </c>
      <c r="E15" s="44">
        <v>6.5</v>
      </c>
      <c r="F15" s="27">
        <f t="shared" si="0"/>
        <v>1131</v>
      </c>
      <c r="G15"/>
    </row>
    <row r="16" spans="1:7" x14ac:dyDescent="0.25">
      <c r="A16" s="7" t="s">
        <v>95</v>
      </c>
      <c r="B16" s="10" t="s">
        <v>4</v>
      </c>
      <c r="C16" s="9" t="s">
        <v>224</v>
      </c>
      <c r="D16" s="14">
        <v>15</v>
      </c>
      <c r="E16" s="45">
        <v>11</v>
      </c>
      <c r="F16" s="27">
        <f t="shared" si="0"/>
        <v>165</v>
      </c>
      <c r="G16"/>
    </row>
    <row r="17" spans="1:7" x14ac:dyDescent="0.25">
      <c r="A17" s="7" t="s">
        <v>97</v>
      </c>
      <c r="B17" s="10" t="s">
        <v>5</v>
      </c>
      <c r="C17" s="9" t="s">
        <v>224</v>
      </c>
      <c r="D17" s="14">
        <v>15</v>
      </c>
      <c r="E17" s="44">
        <v>9.5</v>
      </c>
      <c r="F17" s="27">
        <f t="shared" si="0"/>
        <v>142.5</v>
      </c>
      <c r="G17"/>
    </row>
    <row r="18" spans="1:7" ht="18.75" customHeight="1" x14ac:dyDescent="0.25">
      <c r="A18" s="7" t="s">
        <v>93</v>
      </c>
      <c r="B18" s="10" t="s">
        <v>6</v>
      </c>
      <c r="C18" s="9" t="s">
        <v>224</v>
      </c>
      <c r="D18" s="14">
        <v>105</v>
      </c>
      <c r="E18" s="45">
        <v>6</v>
      </c>
      <c r="F18" s="27">
        <f t="shared" si="0"/>
        <v>630</v>
      </c>
      <c r="G18"/>
    </row>
    <row r="19" spans="1:7" x14ac:dyDescent="0.25">
      <c r="A19" s="7" t="s">
        <v>98</v>
      </c>
      <c r="B19" s="10" t="s">
        <v>7</v>
      </c>
      <c r="C19" s="9" t="s">
        <v>224</v>
      </c>
      <c r="D19" s="14">
        <v>360</v>
      </c>
      <c r="E19" s="44">
        <v>5.4</v>
      </c>
      <c r="F19" s="27">
        <f t="shared" si="0"/>
        <v>1944.0000000000002</v>
      </c>
      <c r="G19"/>
    </row>
    <row r="20" spans="1:7" x14ac:dyDescent="0.25">
      <c r="A20" s="7" t="s">
        <v>99</v>
      </c>
      <c r="B20" s="10" t="s">
        <v>74</v>
      </c>
      <c r="C20" s="9" t="s">
        <v>224</v>
      </c>
      <c r="D20" s="14">
        <v>360</v>
      </c>
      <c r="E20" s="45">
        <v>6.9</v>
      </c>
      <c r="F20" s="27">
        <f t="shared" si="0"/>
        <v>2484</v>
      </c>
      <c r="G20"/>
    </row>
    <row r="21" spans="1:7" x14ac:dyDescent="0.25">
      <c r="A21" s="7" t="s">
        <v>100</v>
      </c>
      <c r="B21" s="10" t="s">
        <v>8</v>
      </c>
      <c r="C21" s="9" t="s">
        <v>224</v>
      </c>
      <c r="D21" s="14">
        <v>150</v>
      </c>
      <c r="E21" s="45">
        <v>4.4000000000000004</v>
      </c>
      <c r="F21" s="27">
        <f t="shared" si="0"/>
        <v>660</v>
      </c>
      <c r="G21"/>
    </row>
    <row r="22" spans="1:7" x14ac:dyDescent="0.25">
      <c r="A22" s="7" t="s">
        <v>101</v>
      </c>
      <c r="B22" s="10" t="s">
        <v>9</v>
      </c>
      <c r="C22" s="9" t="s">
        <v>224</v>
      </c>
      <c r="D22" s="14">
        <v>90</v>
      </c>
      <c r="E22" s="45">
        <v>5.5</v>
      </c>
      <c r="F22" s="27">
        <f t="shared" si="0"/>
        <v>495</v>
      </c>
      <c r="G22"/>
    </row>
    <row r="23" spans="1:7" x14ac:dyDescent="0.25">
      <c r="A23" s="7" t="s">
        <v>102</v>
      </c>
      <c r="B23" s="10" t="s">
        <v>71</v>
      </c>
      <c r="C23" s="9" t="s">
        <v>224</v>
      </c>
      <c r="D23" s="14">
        <v>6</v>
      </c>
      <c r="E23" s="44">
        <v>17.5</v>
      </c>
      <c r="F23" s="27">
        <f t="shared" si="0"/>
        <v>105</v>
      </c>
      <c r="G23"/>
    </row>
    <row r="24" spans="1:7" ht="19.5" customHeight="1" x14ac:dyDescent="0.25">
      <c r="A24" s="7" t="s">
        <v>103</v>
      </c>
      <c r="B24" s="11" t="s">
        <v>72</v>
      </c>
      <c r="C24" s="9" t="s">
        <v>224</v>
      </c>
      <c r="D24" s="14">
        <v>6</v>
      </c>
      <c r="E24" s="45">
        <v>11.5</v>
      </c>
      <c r="F24" s="27">
        <f t="shared" si="0"/>
        <v>69</v>
      </c>
      <c r="G24"/>
    </row>
    <row r="25" spans="1:7" x14ac:dyDescent="0.25">
      <c r="A25" s="7" t="s">
        <v>104</v>
      </c>
      <c r="B25" s="11" t="s">
        <v>73</v>
      </c>
      <c r="C25" s="9" t="s">
        <v>224</v>
      </c>
      <c r="D25" s="14">
        <v>6</v>
      </c>
      <c r="E25" s="45">
        <v>10.5</v>
      </c>
      <c r="F25" s="27">
        <f t="shared" si="0"/>
        <v>63</v>
      </c>
      <c r="G25"/>
    </row>
    <row r="26" spans="1:7" x14ac:dyDescent="0.25">
      <c r="A26" s="7" t="s">
        <v>105</v>
      </c>
      <c r="B26" s="11" t="s">
        <v>75</v>
      </c>
      <c r="C26" s="9" t="s">
        <v>224</v>
      </c>
      <c r="D26" s="14">
        <v>300</v>
      </c>
      <c r="E26" s="44">
        <v>5.4</v>
      </c>
      <c r="F26" s="27">
        <f t="shared" si="0"/>
        <v>1620</v>
      </c>
      <c r="G26"/>
    </row>
    <row r="27" spans="1:7" x14ac:dyDescent="0.25">
      <c r="A27" s="7" t="s">
        <v>106</v>
      </c>
      <c r="B27" s="11" t="s">
        <v>76</v>
      </c>
      <c r="C27" s="9" t="s">
        <v>224</v>
      </c>
      <c r="D27" s="14">
        <v>150</v>
      </c>
      <c r="E27" s="45">
        <v>18.95</v>
      </c>
      <c r="F27" s="27">
        <f t="shared" si="0"/>
        <v>2842.5</v>
      </c>
      <c r="G27"/>
    </row>
    <row r="28" spans="1:7" x14ac:dyDescent="0.25">
      <c r="A28" s="7" t="s">
        <v>107</v>
      </c>
      <c r="B28" s="10" t="s">
        <v>87</v>
      </c>
      <c r="C28" s="9" t="s">
        <v>224</v>
      </c>
      <c r="D28" s="14">
        <v>150</v>
      </c>
      <c r="E28" s="45">
        <v>5.45</v>
      </c>
      <c r="F28" s="27">
        <f t="shared" si="0"/>
        <v>817.5</v>
      </c>
      <c r="G28"/>
    </row>
    <row r="29" spans="1:7" x14ac:dyDescent="0.25">
      <c r="A29" s="7" t="s">
        <v>108</v>
      </c>
      <c r="B29" s="10" t="s">
        <v>10</v>
      </c>
      <c r="C29" s="9" t="s">
        <v>224</v>
      </c>
      <c r="D29" s="14">
        <v>30</v>
      </c>
      <c r="E29" s="44">
        <v>9</v>
      </c>
      <c r="F29" s="27">
        <f t="shared" si="0"/>
        <v>270</v>
      </c>
      <c r="G29"/>
    </row>
    <row r="30" spans="1:7" x14ac:dyDescent="0.25">
      <c r="A30" s="7" t="s">
        <v>109</v>
      </c>
      <c r="B30" s="10" t="s">
        <v>11</v>
      </c>
      <c r="C30" s="9" t="s">
        <v>224</v>
      </c>
      <c r="D30" s="14">
        <v>45</v>
      </c>
      <c r="E30" s="44">
        <v>14</v>
      </c>
      <c r="F30" s="27">
        <f t="shared" si="0"/>
        <v>630</v>
      </c>
      <c r="G30"/>
    </row>
    <row r="31" spans="1:7" x14ac:dyDescent="0.25">
      <c r="A31" s="7" t="s">
        <v>110</v>
      </c>
      <c r="B31" s="10" t="s">
        <v>12</v>
      </c>
      <c r="C31" s="9" t="s">
        <v>224</v>
      </c>
      <c r="D31" s="14">
        <v>390</v>
      </c>
      <c r="E31" s="45">
        <v>4.9000000000000004</v>
      </c>
      <c r="F31" s="27">
        <f>D31*E31</f>
        <v>1911.0000000000002</v>
      </c>
      <c r="G31"/>
    </row>
    <row r="32" spans="1:7" x14ac:dyDescent="0.25">
      <c r="A32" s="7" t="s">
        <v>111</v>
      </c>
      <c r="B32" s="10" t="s">
        <v>13</v>
      </c>
      <c r="C32" s="9" t="s">
        <v>224</v>
      </c>
      <c r="D32" s="14">
        <v>75</v>
      </c>
      <c r="E32" s="45">
        <v>17</v>
      </c>
      <c r="F32" s="27">
        <f t="shared" si="0"/>
        <v>1275</v>
      </c>
      <c r="G32"/>
    </row>
    <row r="33" spans="1:7" x14ac:dyDescent="0.25">
      <c r="A33" s="7" t="s">
        <v>112</v>
      </c>
      <c r="B33" s="10" t="s">
        <v>14</v>
      </c>
      <c r="C33" s="9" t="s">
        <v>224</v>
      </c>
      <c r="D33" s="14">
        <v>75</v>
      </c>
      <c r="E33" s="44">
        <v>23</v>
      </c>
      <c r="F33" s="27">
        <f t="shared" si="0"/>
        <v>1725</v>
      </c>
      <c r="G33"/>
    </row>
    <row r="34" spans="1:7" x14ac:dyDescent="0.25">
      <c r="A34" s="7" t="s">
        <v>113</v>
      </c>
      <c r="B34" s="10" t="s">
        <v>70</v>
      </c>
      <c r="C34" s="9" t="s">
        <v>224</v>
      </c>
      <c r="D34" s="14">
        <v>30</v>
      </c>
      <c r="E34" s="45">
        <v>29</v>
      </c>
      <c r="F34" s="27">
        <f t="shared" si="0"/>
        <v>870</v>
      </c>
      <c r="G34"/>
    </row>
    <row r="35" spans="1:7" x14ac:dyDescent="0.25">
      <c r="A35" s="7" t="s">
        <v>114</v>
      </c>
      <c r="B35" s="10" t="s">
        <v>15</v>
      </c>
      <c r="C35" s="9" t="s">
        <v>224</v>
      </c>
      <c r="D35" s="14">
        <v>30</v>
      </c>
      <c r="E35" s="45">
        <v>29</v>
      </c>
      <c r="F35" s="27">
        <f t="shared" si="0"/>
        <v>870</v>
      </c>
      <c r="G35"/>
    </row>
    <row r="36" spans="1:7" ht="19.5" customHeight="1" x14ac:dyDescent="0.25">
      <c r="A36" s="7" t="s">
        <v>115</v>
      </c>
      <c r="B36" s="10" t="s">
        <v>16</v>
      </c>
      <c r="C36" s="9" t="s">
        <v>224</v>
      </c>
      <c r="D36" s="14">
        <v>300</v>
      </c>
      <c r="E36" s="44">
        <v>7.9</v>
      </c>
      <c r="F36" s="27">
        <f t="shared" si="0"/>
        <v>2370</v>
      </c>
      <c r="G36"/>
    </row>
    <row r="37" spans="1:7" x14ac:dyDescent="0.25">
      <c r="A37" s="7" t="s">
        <v>116</v>
      </c>
      <c r="B37" s="10" t="s">
        <v>69</v>
      </c>
      <c r="C37" s="9" t="s">
        <v>224</v>
      </c>
      <c r="D37" s="14">
        <v>300</v>
      </c>
      <c r="E37" s="45">
        <v>6</v>
      </c>
      <c r="F37" s="27">
        <f t="shared" si="0"/>
        <v>1800</v>
      </c>
      <c r="G37"/>
    </row>
    <row r="38" spans="1:7" x14ac:dyDescent="0.25">
      <c r="A38" s="7" t="s">
        <v>117</v>
      </c>
      <c r="B38" s="10" t="s">
        <v>17</v>
      </c>
      <c r="C38" s="9" t="s">
        <v>224</v>
      </c>
      <c r="D38" s="14">
        <v>45</v>
      </c>
      <c r="E38" s="44">
        <v>10</v>
      </c>
      <c r="F38" s="27">
        <f t="shared" si="0"/>
        <v>450</v>
      </c>
      <c r="G38"/>
    </row>
    <row r="39" spans="1:7" x14ac:dyDescent="0.25">
      <c r="A39" s="7" t="s">
        <v>118</v>
      </c>
      <c r="B39" s="10" t="s">
        <v>18</v>
      </c>
      <c r="C39" s="9" t="s">
        <v>224</v>
      </c>
      <c r="D39" s="14">
        <v>6</v>
      </c>
      <c r="E39" s="45">
        <v>10.5</v>
      </c>
      <c r="F39" s="27">
        <f t="shared" si="0"/>
        <v>63</v>
      </c>
      <c r="G39"/>
    </row>
    <row r="40" spans="1:7" x14ac:dyDescent="0.25">
      <c r="A40" s="7" t="s">
        <v>119</v>
      </c>
      <c r="B40" s="10" t="s">
        <v>19</v>
      </c>
      <c r="C40" s="9" t="s">
        <v>224</v>
      </c>
      <c r="D40" s="14">
        <v>180</v>
      </c>
      <c r="E40" s="44">
        <v>18</v>
      </c>
      <c r="F40" s="27">
        <f t="shared" si="0"/>
        <v>3240</v>
      </c>
      <c r="G40"/>
    </row>
    <row r="41" spans="1:7" x14ac:dyDescent="0.25">
      <c r="A41" s="7" t="s">
        <v>120</v>
      </c>
      <c r="B41" s="10" t="s">
        <v>20</v>
      </c>
      <c r="C41" s="9" t="s">
        <v>224</v>
      </c>
      <c r="D41" s="14">
        <v>90</v>
      </c>
      <c r="E41" s="45">
        <v>18</v>
      </c>
      <c r="F41" s="27">
        <f t="shared" si="0"/>
        <v>1620</v>
      </c>
      <c r="G41"/>
    </row>
    <row r="42" spans="1:7" ht="21" customHeight="1" x14ac:dyDescent="0.25">
      <c r="A42" s="7" t="s">
        <v>121</v>
      </c>
      <c r="B42" s="10" t="s">
        <v>21</v>
      </c>
      <c r="C42" s="9" t="s">
        <v>224</v>
      </c>
      <c r="D42" s="14">
        <v>330</v>
      </c>
      <c r="E42" s="44">
        <v>10.9</v>
      </c>
      <c r="F42" s="27">
        <f t="shared" si="0"/>
        <v>3597</v>
      </c>
      <c r="G42"/>
    </row>
    <row r="43" spans="1:7" x14ac:dyDescent="0.25">
      <c r="A43" s="7" t="s">
        <v>122</v>
      </c>
      <c r="B43" s="10" t="s">
        <v>22</v>
      </c>
      <c r="C43" s="9" t="s">
        <v>224</v>
      </c>
      <c r="D43" s="14">
        <v>585</v>
      </c>
      <c r="E43" s="45">
        <v>4.5</v>
      </c>
      <c r="F43" s="27">
        <f t="shared" si="0"/>
        <v>2632.5</v>
      </c>
      <c r="G43"/>
    </row>
    <row r="44" spans="1:7" x14ac:dyDescent="0.25">
      <c r="A44" s="7" t="s">
        <v>123</v>
      </c>
      <c r="B44" s="10" t="s">
        <v>23</v>
      </c>
      <c r="C44" s="9" t="s">
        <v>224</v>
      </c>
      <c r="D44" s="14">
        <v>810</v>
      </c>
      <c r="E44" s="44">
        <v>3.7</v>
      </c>
      <c r="F44" s="27">
        <f t="shared" si="0"/>
        <v>2997</v>
      </c>
      <c r="G44"/>
    </row>
    <row r="45" spans="1:7" x14ac:dyDescent="0.25">
      <c r="A45" s="7" t="s">
        <v>124</v>
      </c>
      <c r="B45" s="10" t="s">
        <v>24</v>
      </c>
      <c r="C45" s="9" t="s">
        <v>224</v>
      </c>
      <c r="D45" s="14">
        <v>510</v>
      </c>
      <c r="E45" s="44">
        <v>17.600000000000001</v>
      </c>
      <c r="F45" s="27">
        <f t="shared" si="0"/>
        <v>8976</v>
      </c>
      <c r="G45"/>
    </row>
    <row r="46" spans="1:7" x14ac:dyDescent="0.25">
      <c r="A46" s="7" t="s">
        <v>96</v>
      </c>
      <c r="B46" s="10" t="s">
        <v>25</v>
      </c>
      <c r="C46" s="9" t="s">
        <v>224</v>
      </c>
      <c r="D46" s="14">
        <v>90</v>
      </c>
      <c r="E46" s="44">
        <v>9</v>
      </c>
      <c r="F46" s="27">
        <f t="shared" si="0"/>
        <v>810</v>
      </c>
      <c r="G46"/>
    </row>
    <row r="47" spans="1:7" x14ac:dyDescent="0.25">
      <c r="A47" s="7" t="s">
        <v>125</v>
      </c>
      <c r="B47" s="10" t="s">
        <v>26</v>
      </c>
      <c r="C47" s="9" t="s">
        <v>224</v>
      </c>
      <c r="D47" s="14">
        <v>90</v>
      </c>
      <c r="E47" s="45">
        <v>11</v>
      </c>
      <c r="F47" s="27">
        <f t="shared" si="0"/>
        <v>990</v>
      </c>
      <c r="G47"/>
    </row>
    <row r="48" spans="1:7" x14ac:dyDescent="0.25">
      <c r="A48" s="41" t="s">
        <v>221</v>
      </c>
      <c r="B48" s="42"/>
      <c r="C48" s="42"/>
      <c r="D48" s="42"/>
      <c r="E48" s="43"/>
      <c r="F48" s="28">
        <f>SUM(F12:F47)</f>
        <v>59985</v>
      </c>
      <c r="G48"/>
    </row>
    <row r="49" spans="1:7" ht="96.75" customHeight="1" x14ac:dyDescent="0.25">
      <c r="A49" s="22" t="s">
        <v>189</v>
      </c>
      <c r="B49" s="4" t="s">
        <v>190</v>
      </c>
      <c r="C49" s="4" t="s">
        <v>181</v>
      </c>
      <c r="D49" s="5" t="s">
        <v>191</v>
      </c>
      <c r="E49" s="5" t="s">
        <v>187</v>
      </c>
      <c r="F49" s="5" t="s">
        <v>186</v>
      </c>
      <c r="G49"/>
    </row>
    <row r="50" spans="1:7" ht="25.5" customHeight="1" x14ac:dyDescent="0.25">
      <c r="A50" s="7"/>
      <c r="B50" s="21" t="s">
        <v>86</v>
      </c>
      <c r="C50" s="38"/>
      <c r="D50" s="39"/>
      <c r="E50" s="39"/>
      <c r="F50" s="40"/>
      <c r="G50"/>
    </row>
    <row r="51" spans="1:7" x14ac:dyDescent="0.25">
      <c r="A51" s="8" t="s">
        <v>126</v>
      </c>
      <c r="B51" s="12" t="s">
        <v>27</v>
      </c>
      <c r="C51" s="9" t="s">
        <v>224</v>
      </c>
      <c r="D51" s="14">
        <v>930</v>
      </c>
      <c r="E51" s="44">
        <v>4</v>
      </c>
      <c r="F51" s="27">
        <f>D51*E51</f>
        <v>3720</v>
      </c>
      <c r="G51"/>
    </row>
    <row r="52" spans="1:7" x14ac:dyDescent="0.25">
      <c r="A52" s="7" t="s">
        <v>90</v>
      </c>
      <c r="B52" s="12" t="s">
        <v>28</v>
      </c>
      <c r="C52" s="9" t="s">
        <v>224</v>
      </c>
      <c r="D52" s="14">
        <v>75</v>
      </c>
      <c r="E52" s="45">
        <v>4.5999999999999996</v>
      </c>
      <c r="F52" s="27">
        <f t="shared" ref="F52:F95" si="1">D52*E52</f>
        <v>345</v>
      </c>
      <c r="G52"/>
    </row>
    <row r="53" spans="1:7" x14ac:dyDescent="0.25">
      <c r="A53" s="7" t="s">
        <v>127</v>
      </c>
      <c r="B53" s="12" t="s">
        <v>29</v>
      </c>
      <c r="C53" s="9" t="s">
        <v>224</v>
      </c>
      <c r="D53" s="14">
        <v>15</v>
      </c>
      <c r="E53" s="45">
        <v>4.9000000000000004</v>
      </c>
      <c r="F53" s="27">
        <f t="shared" si="1"/>
        <v>73.5</v>
      </c>
      <c r="G53"/>
    </row>
    <row r="54" spans="1:7" x14ac:dyDescent="0.25">
      <c r="A54" s="7" t="s">
        <v>128</v>
      </c>
      <c r="B54" s="12" t="s">
        <v>30</v>
      </c>
      <c r="C54" s="9" t="s">
        <v>224</v>
      </c>
      <c r="D54" s="14">
        <v>1800</v>
      </c>
      <c r="E54" s="45">
        <v>3</v>
      </c>
      <c r="F54" s="27">
        <f t="shared" si="1"/>
        <v>5400</v>
      </c>
      <c r="G54"/>
    </row>
    <row r="55" spans="1:7" x14ac:dyDescent="0.25">
      <c r="A55" s="7" t="s">
        <v>129</v>
      </c>
      <c r="B55" s="12" t="s">
        <v>31</v>
      </c>
      <c r="C55" s="9" t="s">
        <v>224</v>
      </c>
      <c r="D55" s="14">
        <v>15</v>
      </c>
      <c r="E55" s="45">
        <v>6</v>
      </c>
      <c r="F55" s="27">
        <f t="shared" si="1"/>
        <v>90</v>
      </c>
      <c r="G55"/>
    </row>
    <row r="56" spans="1:7" x14ac:dyDescent="0.25">
      <c r="A56" s="7" t="s">
        <v>130</v>
      </c>
      <c r="B56" s="12" t="s">
        <v>192</v>
      </c>
      <c r="C56" s="9" t="s">
        <v>224</v>
      </c>
      <c r="D56" s="14">
        <v>330</v>
      </c>
      <c r="E56" s="45">
        <v>4.4000000000000004</v>
      </c>
      <c r="F56" s="27">
        <f t="shared" si="1"/>
        <v>1452.0000000000002</v>
      </c>
      <c r="G56"/>
    </row>
    <row r="57" spans="1:7" x14ac:dyDescent="0.25">
      <c r="A57" s="7" t="s">
        <v>131</v>
      </c>
      <c r="B57" s="12" t="s">
        <v>32</v>
      </c>
      <c r="C57" s="9" t="s">
        <v>224</v>
      </c>
      <c r="D57" s="14">
        <v>6900</v>
      </c>
      <c r="E57" s="45">
        <v>1.9</v>
      </c>
      <c r="F57" s="27">
        <f t="shared" si="1"/>
        <v>13110</v>
      </c>
      <c r="G57"/>
    </row>
    <row r="58" spans="1:7" x14ac:dyDescent="0.25">
      <c r="A58" s="7" t="s">
        <v>132</v>
      </c>
      <c r="B58" s="12" t="s">
        <v>33</v>
      </c>
      <c r="C58" s="9" t="s">
        <v>224</v>
      </c>
      <c r="D58" s="14">
        <v>6</v>
      </c>
      <c r="E58" s="45">
        <v>18</v>
      </c>
      <c r="F58" s="27">
        <f t="shared" si="1"/>
        <v>108</v>
      </c>
      <c r="G58"/>
    </row>
    <row r="59" spans="1:7" x14ac:dyDescent="0.25">
      <c r="A59" s="7" t="s">
        <v>133</v>
      </c>
      <c r="B59" s="12" t="s">
        <v>34</v>
      </c>
      <c r="C59" s="9" t="s">
        <v>224</v>
      </c>
      <c r="D59" s="14">
        <v>105</v>
      </c>
      <c r="E59" s="45">
        <v>6.8</v>
      </c>
      <c r="F59" s="27">
        <f t="shared" si="1"/>
        <v>714</v>
      </c>
      <c r="G59"/>
    </row>
    <row r="60" spans="1:7" x14ac:dyDescent="0.25">
      <c r="A60" s="7" t="s">
        <v>134</v>
      </c>
      <c r="B60" s="12" t="s">
        <v>35</v>
      </c>
      <c r="C60" s="9" t="s">
        <v>224</v>
      </c>
      <c r="D60" s="14">
        <v>180</v>
      </c>
      <c r="E60" s="45">
        <v>3.6</v>
      </c>
      <c r="F60" s="27">
        <f t="shared" si="1"/>
        <v>648</v>
      </c>
      <c r="G60"/>
    </row>
    <row r="61" spans="1:7" x14ac:dyDescent="0.25">
      <c r="A61" s="7" t="s">
        <v>135</v>
      </c>
      <c r="B61" s="12" t="s">
        <v>36</v>
      </c>
      <c r="C61" s="9" t="s">
        <v>224</v>
      </c>
      <c r="D61" s="14">
        <v>90</v>
      </c>
      <c r="E61" s="45">
        <v>3.8</v>
      </c>
      <c r="F61" s="27">
        <f t="shared" si="1"/>
        <v>342</v>
      </c>
      <c r="G61"/>
    </row>
    <row r="62" spans="1:7" x14ac:dyDescent="0.25">
      <c r="A62" s="7" t="s">
        <v>136</v>
      </c>
      <c r="B62" s="12" t="s">
        <v>37</v>
      </c>
      <c r="C62" s="9" t="s">
        <v>224</v>
      </c>
      <c r="D62" s="14">
        <v>3000</v>
      </c>
      <c r="E62" s="45">
        <v>4.5</v>
      </c>
      <c r="F62" s="27">
        <f t="shared" si="1"/>
        <v>13500</v>
      </c>
      <c r="G62"/>
    </row>
    <row r="63" spans="1:7" x14ac:dyDescent="0.25">
      <c r="A63" s="7" t="s">
        <v>137</v>
      </c>
      <c r="B63" s="12" t="s">
        <v>38</v>
      </c>
      <c r="C63" s="9" t="s">
        <v>224</v>
      </c>
      <c r="D63" s="14">
        <v>330</v>
      </c>
      <c r="E63" s="45">
        <v>3</v>
      </c>
      <c r="F63" s="27">
        <f t="shared" si="1"/>
        <v>990</v>
      </c>
      <c r="G63"/>
    </row>
    <row r="64" spans="1:7" x14ac:dyDescent="0.25">
      <c r="A64" s="7" t="s">
        <v>138</v>
      </c>
      <c r="B64" s="12" t="s">
        <v>39</v>
      </c>
      <c r="C64" s="9" t="s">
        <v>224</v>
      </c>
      <c r="D64" s="14">
        <v>120</v>
      </c>
      <c r="E64" s="45">
        <v>5</v>
      </c>
      <c r="F64" s="27">
        <f t="shared" si="1"/>
        <v>600</v>
      </c>
      <c r="G64"/>
    </row>
    <row r="65" spans="1:7" x14ac:dyDescent="0.25">
      <c r="A65" s="7" t="s">
        <v>139</v>
      </c>
      <c r="B65" s="12" t="s">
        <v>40</v>
      </c>
      <c r="C65" s="9" t="s">
        <v>224</v>
      </c>
      <c r="D65" s="14">
        <v>5040</v>
      </c>
      <c r="E65" s="45">
        <v>4.5</v>
      </c>
      <c r="F65" s="27">
        <f t="shared" si="1"/>
        <v>22680</v>
      </c>
      <c r="G65"/>
    </row>
    <row r="66" spans="1:7" x14ac:dyDescent="0.25">
      <c r="A66" s="7" t="s">
        <v>140</v>
      </c>
      <c r="B66" s="12" t="s">
        <v>41</v>
      </c>
      <c r="C66" s="9" t="s">
        <v>224</v>
      </c>
      <c r="D66" s="14">
        <v>75</v>
      </c>
      <c r="E66" s="45">
        <v>5.3</v>
      </c>
      <c r="F66" s="27">
        <f t="shared" si="1"/>
        <v>397.5</v>
      </c>
      <c r="G66"/>
    </row>
    <row r="67" spans="1:7" x14ac:dyDescent="0.25">
      <c r="A67" s="7" t="s">
        <v>141</v>
      </c>
      <c r="B67" s="12" t="s">
        <v>193</v>
      </c>
      <c r="C67" s="9" t="s">
        <v>224</v>
      </c>
      <c r="D67" s="14">
        <v>45</v>
      </c>
      <c r="E67" s="45">
        <v>3.9</v>
      </c>
      <c r="F67" s="27">
        <f t="shared" si="1"/>
        <v>175.5</v>
      </c>
      <c r="G67"/>
    </row>
    <row r="68" spans="1:7" x14ac:dyDescent="0.25">
      <c r="A68" s="7" t="s">
        <v>142</v>
      </c>
      <c r="B68" s="12" t="s">
        <v>42</v>
      </c>
      <c r="C68" s="9" t="s">
        <v>224</v>
      </c>
      <c r="D68" s="14">
        <v>1200</v>
      </c>
      <c r="E68" s="45">
        <v>5.6</v>
      </c>
      <c r="F68" s="27">
        <f t="shared" si="1"/>
        <v>6720</v>
      </c>
      <c r="G68"/>
    </row>
    <row r="69" spans="1:7" x14ac:dyDescent="0.25">
      <c r="A69" s="7" t="s">
        <v>143</v>
      </c>
      <c r="B69" s="12" t="s">
        <v>43</v>
      </c>
      <c r="C69" s="9" t="s">
        <v>224</v>
      </c>
      <c r="D69" s="14">
        <v>900</v>
      </c>
      <c r="E69" s="45">
        <v>3.3</v>
      </c>
      <c r="F69" s="27">
        <f t="shared" si="1"/>
        <v>2970</v>
      </c>
      <c r="G69"/>
    </row>
    <row r="70" spans="1:7" x14ac:dyDescent="0.25">
      <c r="A70" s="7" t="s">
        <v>144</v>
      </c>
      <c r="B70" s="12" t="s">
        <v>44</v>
      </c>
      <c r="C70" s="9" t="s">
        <v>224</v>
      </c>
      <c r="D70" s="14">
        <v>1800</v>
      </c>
      <c r="E70" s="45">
        <v>2</v>
      </c>
      <c r="F70" s="27">
        <f t="shared" si="1"/>
        <v>3600</v>
      </c>
      <c r="G70"/>
    </row>
    <row r="71" spans="1:7" x14ac:dyDescent="0.25">
      <c r="A71" s="7" t="s">
        <v>145</v>
      </c>
      <c r="B71" s="12" t="s">
        <v>45</v>
      </c>
      <c r="C71" s="9" t="s">
        <v>224</v>
      </c>
      <c r="D71" s="14">
        <v>4950</v>
      </c>
      <c r="E71" s="45">
        <v>3</v>
      </c>
      <c r="F71" s="27">
        <f t="shared" si="1"/>
        <v>14850</v>
      </c>
      <c r="G71"/>
    </row>
    <row r="72" spans="1:7" x14ac:dyDescent="0.25">
      <c r="A72" s="7" t="s">
        <v>146</v>
      </c>
      <c r="B72" s="12" t="s">
        <v>46</v>
      </c>
      <c r="C72" s="9" t="s">
        <v>224</v>
      </c>
      <c r="D72" s="14">
        <v>1560</v>
      </c>
      <c r="E72" s="45">
        <v>5.5</v>
      </c>
      <c r="F72" s="27">
        <f t="shared" si="1"/>
        <v>8580</v>
      </c>
      <c r="G72"/>
    </row>
    <row r="73" spans="1:7" x14ac:dyDescent="0.25">
      <c r="A73" s="7" t="s">
        <v>147</v>
      </c>
      <c r="B73" s="12" t="s">
        <v>47</v>
      </c>
      <c r="C73" s="9" t="s">
        <v>224</v>
      </c>
      <c r="D73" s="14">
        <v>30</v>
      </c>
      <c r="E73" s="45">
        <v>17.899999999999999</v>
      </c>
      <c r="F73" s="27">
        <f t="shared" si="1"/>
        <v>537</v>
      </c>
      <c r="G73"/>
    </row>
    <row r="74" spans="1:7" x14ac:dyDescent="0.25">
      <c r="A74" s="7" t="s">
        <v>148</v>
      </c>
      <c r="B74" s="12" t="s">
        <v>194</v>
      </c>
      <c r="C74" s="9" t="s">
        <v>224</v>
      </c>
      <c r="D74" s="14">
        <v>165</v>
      </c>
      <c r="E74" s="45">
        <v>5.5</v>
      </c>
      <c r="F74" s="27">
        <f t="shared" si="1"/>
        <v>907.5</v>
      </c>
      <c r="G74"/>
    </row>
    <row r="75" spans="1:7" x14ac:dyDescent="0.25">
      <c r="A75" s="7" t="s">
        <v>149</v>
      </c>
      <c r="B75" s="12" t="s">
        <v>48</v>
      </c>
      <c r="C75" s="9" t="s">
        <v>224</v>
      </c>
      <c r="D75" s="14">
        <v>45</v>
      </c>
      <c r="E75" s="45">
        <v>2.8</v>
      </c>
      <c r="F75" s="27">
        <f t="shared" si="1"/>
        <v>125.99999999999999</v>
      </c>
      <c r="G75"/>
    </row>
    <row r="76" spans="1:7" x14ac:dyDescent="0.25">
      <c r="A76" s="7" t="s">
        <v>150</v>
      </c>
      <c r="B76" s="12" t="s">
        <v>49</v>
      </c>
      <c r="C76" s="9" t="s">
        <v>224</v>
      </c>
      <c r="D76" s="14">
        <v>2400</v>
      </c>
      <c r="E76" s="45">
        <v>4.2</v>
      </c>
      <c r="F76" s="27">
        <f t="shared" si="1"/>
        <v>10080</v>
      </c>
      <c r="G76"/>
    </row>
    <row r="77" spans="1:7" x14ac:dyDescent="0.25">
      <c r="A77" s="7" t="s">
        <v>151</v>
      </c>
      <c r="B77" s="12" t="s">
        <v>50</v>
      </c>
      <c r="C77" s="9" t="s">
        <v>224</v>
      </c>
      <c r="D77" s="14">
        <v>60</v>
      </c>
      <c r="E77" s="45">
        <v>4.8</v>
      </c>
      <c r="F77" s="27">
        <f t="shared" si="1"/>
        <v>288</v>
      </c>
      <c r="G77"/>
    </row>
    <row r="78" spans="1:7" x14ac:dyDescent="0.25">
      <c r="A78" s="7" t="s">
        <v>152</v>
      </c>
      <c r="B78" s="12" t="s">
        <v>51</v>
      </c>
      <c r="C78" s="9" t="s">
        <v>224</v>
      </c>
      <c r="D78" s="14">
        <v>1200</v>
      </c>
      <c r="E78" s="45">
        <v>2.1</v>
      </c>
      <c r="F78" s="27">
        <f t="shared" si="1"/>
        <v>2520</v>
      </c>
      <c r="G78"/>
    </row>
    <row r="79" spans="1:7" x14ac:dyDescent="0.25">
      <c r="A79" s="7" t="s">
        <v>153</v>
      </c>
      <c r="B79" s="12" t="s">
        <v>52</v>
      </c>
      <c r="C79" s="9" t="s">
        <v>224</v>
      </c>
      <c r="D79" s="14">
        <v>375</v>
      </c>
      <c r="E79" s="45">
        <v>7</v>
      </c>
      <c r="F79" s="27">
        <f t="shared" si="1"/>
        <v>2625</v>
      </c>
      <c r="G79"/>
    </row>
    <row r="80" spans="1:7" x14ac:dyDescent="0.25">
      <c r="A80" s="7" t="s">
        <v>154</v>
      </c>
      <c r="B80" s="12" t="s">
        <v>53</v>
      </c>
      <c r="C80" s="9" t="s">
        <v>224</v>
      </c>
      <c r="D80" s="14">
        <v>135</v>
      </c>
      <c r="E80" s="45">
        <v>7</v>
      </c>
      <c r="F80" s="27">
        <f t="shared" si="1"/>
        <v>945</v>
      </c>
      <c r="G80"/>
    </row>
    <row r="81" spans="1:7" ht="17.25" customHeight="1" x14ac:dyDescent="0.25">
      <c r="A81" s="7" t="s">
        <v>155</v>
      </c>
      <c r="B81" s="12" t="s">
        <v>54</v>
      </c>
      <c r="C81" s="9" t="s">
        <v>224</v>
      </c>
      <c r="D81" s="14">
        <v>135</v>
      </c>
      <c r="E81" s="45">
        <v>7.4</v>
      </c>
      <c r="F81" s="27">
        <f t="shared" si="1"/>
        <v>999</v>
      </c>
      <c r="G81"/>
    </row>
    <row r="82" spans="1:7" x14ac:dyDescent="0.25">
      <c r="A82" s="7" t="s">
        <v>156</v>
      </c>
      <c r="B82" s="12" t="s">
        <v>55</v>
      </c>
      <c r="C82" s="9" t="s">
        <v>224</v>
      </c>
      <c r="D82" s="14">
        <v>1350</v>
      </c>
      <c r="E82" s="45">
        <v>7</v>
      </c>
      <c r="F82" s="27">
        <f t="shared" si="1"/>
        <v>9450</v>
      </c>
      <c r="G82"/>
    </row>
    <row r="83" spans="1:7" x14ac:dyDescent="0.25">
      <c r="A83" s="7" t="s">
        <v>157</v>
      </c>
      <c r="B83" s="12" t="s">
        <v>56</v>
      </c>
      <c r="C83" s="9" t="s">
        <v>224</v>
      </c>
      <c r="D83" s="14">
        <v>150</v>
      </c>
      <c r="E83" s="45">
        <v>6.2</v>
      </c>
      <c r="F83" s="27">
        <f t="shared" si="1"/>
        <v>930</v>
      </c>
      <c r="G83"/>
    </row>
    <row r="84" spans="1:7" x14ac:dyDescent="0.25">
      <c r="A84" s="7" t="s">
        <v>158</v>
      </c>
      <c r="B84" s="12" t="s">
        <v>57</v>
      </c>
      <c r="C84" s="9" t="s">
        <v>224</v>
      </c>
      <c r="D84" s="14">
        <v>90</v>
      </c>
      <c r="E84" s="45">
        <v>2.2000000000000002</v>
      </c>
      <c r="F84" s="27">
        <f t="shared" si="1"/>
        <v>198.00000000000003</v>
      </c>
      <c r="G84"/>
    </row>
    <row r="85" spans="1:7" x14ac:dyDescent="0.25">
      <c r="A85" s="7" t="s">
        <v>159</v>
      </c>
      <c r="B85" s="12" t="s">
        <v>58</v>
      </c>
      <c r="C85" s="9" t="s">
        <v>224</v>
      </c>
      <c r="D85" s="14">
        <v>600</v>
      </c>
      <c r="E85" s="45">
        <v>4.3</v>
      </c>
      <c r="F85" s="27">
        <f t="shared" si="1"/>
        <v>2580</v>
      </c>
      <c r="G85"/>
    </row>
    <row r="86" spans="1:7" x14ac:dyDescent="0.25">
      <c r="A86" s="7" t="s">
        <v>160</v>
      </c>
      <c r="B86" s="12" t="s">
        <v>59</v>
      </c>
      <c r="C86" s="9" t="s">
        <v>224</v>
      </c>
      <c r="D86" s="14">
        <v>195</v>
      </c>
      <c r="E86" s="45">
        <v>8.3000000000000007</v>
      </c>
      <c r="F86" s="27">
        <f t="shared" si="1"/>
        <v>1618.5000000000002</v>
      </c>
      <c r="G86"/>
    </row>
    <row r="87" spans="1:7" x14ac:dyDescent="0.25">
      <c r="A87" s="7" t="s">
        <v>161</v>
      </c>
      <c r="B87" s="12" t="s">
        <v>60</v>
      </c>
      <c r="C87" s="9" t="s">
        <v>224</v>
      </c>
      <c r="D87" s="14">
        <v>18</v>
      </c>
      <c r="E87" s="45">
        <v>4.3</v>
      </c>
      <c r="F87" s="27">
        <f t="shared" si="1"/>
        <v>77.399999999999991</v>
      </c>
      <c r="G87"/>
    </row>
    <row r="88" spans="1:7" x14ac:dyDescent="0.25">
      <c r="A88" s="7" t="s">
        <v>162</v>
      </c>
      <c r="B88" s="12" t="s">
        <v>61</v>
      </c>
      <c r="C88" s="9" t="s">
        <v>224</v>
      </c>
      <c r="D88" s="14">
        <v>60</v>
      </c>
      <c r="E88" s="45">
        <v>7.5</v>
      </c>
      <c r="F88" s="27">
        <f t="shared" si="1"/>
        <v>450</v>
      </c>
      <c r="G88"/>
    </row>
    <row r="89" spans="1:7" ht="19.5" customHeight="1" x14ac:dyDescent="0.25">
      <c r="A89" s="7" t="s">
        <v>163</v>
      </c>
      <c r="B89" s="12" t="s">
        <v>62</v>
      </c>
      <c r="C89" s="9" t="s">
        <v>224</v>
      </c>
      <c r="D89" s="14">
        <v>30</v>
      </c>
      <c r="E89" s="45">
        <v>1.3</v>
      </c>
      <c r="F89" s="27">
        <f t="shared" si="1"/>
        <v>39</v>
      </c>
      <c r="G89"/>
    </row>
    <row r="90" spans="1:7" x14ac:dyDescent="0.25">
      <c r="A90" s="7" t="s">
        <v>164</v>
      </c>
      <c r="B90" s="12" t="s">
        <v>63</v>
      </c>
      <c r="C90" s="9" t="s">
        <v>224</v>
      </c>
      <c r="D90" s="14">
        <v>3</v>
      </c>
      <c r="E90" s="45">
        <v>4</v>
      </c>
      <c r="F90" s="27">
        <f t="shared" si="1"/>
        <v>12</v>
      </c>
      <c r="G90"/>
    </row>
    <row r="91" spans="1:7" x14ac:dyDescent="0.25">
      <c r="A91" s="7" t="s">
        <v>165</v>
      </c>
      <c r="B91" s="12" t="s">
        <v>64</v>
      </c>
      <c r="C91" s="9" t="s">
        <v>224</v>
      </c>
      <c r="D91" s="14">
        <v>6030</v>
      </c>
      <c r="E91" s="45">
        <v>7</v>
      </c>
      <c r="F91" s="27">
        <f t="shared" si="1"/>
        <v>42210</v>
      </c>
      <c r="G91"/>
    </row>
    <row r="92" spans="1:7" x14ac:dyDescent="0.25">
      <c r="A92" s="7" t="s">
        <v>166</v>
      </c>
      <c r="B92" s="12" t="s">
        <v>65</v>
      </c>
      <c r="C92" s="9" t="s">
        <v>224</v>
      </c>
      <c r="D92" s="14">
        <v>2190</v>
      </c>
      <c r="E92" s="45">
        <v>5</v>
      </c>
      <c r="F92" s="27">
        <f t="shared" si="1"/>
        <v>10950</v>
      </c>
      <c r="G92"/>
    </row>
    <row r="93" spans="1:7" ht="35.25" customHeight="1" x14ac:dyDescent="0.25">
      <c r="A93" s="7" t="s">
        <v>167</v>
      </c>
      <c r="B93" s="12" t="s">
        <v>66</v>
      </c>
      <c r="C93" s="9" t="s">
        <v>224</v>
      </c>
      <c r="D93" s="14">
        <v>180</v>
      </c>
      <c r="E93" s="45">
        <v>10</v>
      </c>
      <c r="F93" s="27">
        <f t="shared" si="1"/>
        <v>1800</v>
      </c>
      <c r="G93"/>
    </row>
    <row r="94" spans="1:7" ht="33" customHeight="1" x14ac:dyDescent="0.25">
      <c r="A94" s="7" t="s">
        <v>168</v>
      </c>
      <c r="B94" s="12" t="s">
        <v>67</v>
      </c>
      <c r="C94" s="9" t="s">
        <v>224</v>
      </c>
      <c r="D94" s="14">
        <v>15</v>
      </c>
      <c r="E94" s="45">
        <v>58.5</v>
      </c>
      <c r="F94" s="27">
        <f t="shared" si="1"/>
        <v>877.5</v>
      </c>
      <c r="G94"/>
    </row>
    <row r="95" spans="1:7" ht="18.75" customHeight="1" x14ac:dyDescent="0.25">
      <c r="A95" s="7" t="s">
        <v>169</v>
      </c>
      <c r="B95" s="12" t="s">
        <v>68</v>
      </c>
      <c r="C95" s="9" t="s">
        <v>224</v>
      </c>
      <c r="D95" s="14">
        <v>6</v>
      </c>
      <c r="E95" s="45">
        <v>8.4</v>
      </c>
      <c r="F95" s="27">
        <f t="shared" si="1"/>
        <v>50.400000000000006</v>
      </c>
      <c r="G95"/>
    </row>
    <row r="96" spans="1:7" ht="18.75" customHeight="1" x14ac:dyDescent="0.25">
      <c r="A96" s="41" t="s">
        <v>222</v>
      </c>
      <c r="B96" s="42"/>
      <c r="C96" s="42"/>
      <c r="D96" s="42"/>
      <c r="E96" s="43"/>
      <c r="F96" s="28">
        <f>SUM(F51:F95)</f>
        <v>191335.8</v>
      </c>
      <c r="G96"/>
    </row>
    <row r="97" spans="1:7" ht="87.75" customHeight="1" x14ac:dyDescent="0.25">
      <c r="A97" s="22" t="s">
        <v>189</v>
      </c>
      <c r="B97" s="4" t="s">
        <v>190</v>
      </c>
      <c r="C97" s="4" t="s">
        <v>181</v>
      </c>
      <c r="D97" s="5" t="s">
        <v>195</v>
      </c>
      <c r="E97" s="5" t="s">
        <v>187</v>
      </c>
      <c r="F97" s="5" t="s">
        <v>186</v>
      </c>
      <c r="G97"/>
    </row>
    <row r="98" spans="1:7" ht="24" customHeight="1" x14ac:dyDescent="0.25">
      <c r="A98" s="7"/>
      <c r="B98" s="21" t="s">
        <v>196</v>
      </c>
      <c r="C98" s="38"/>
      <c r="D98" s="39"/>
      <c r="E98" s="39"/>
      <c r="F98" s="40"/>
      <c r="G98"/>
    </row>
    <row r="99" spans="1:7" ht="51" customHeight="1" x14ac:dyDescent="0.25">
      <c r="A99" s="7" t="s">
        <v>170</v>
      </c>
      <c r="B99" s="12" t="s">
        <v>77</v>
      </c>
      <c r="C99" s="9" t="s">
        <v>224</v>
      </c>
      <c r="D99" s="14">
        <v>30</v>
      </c>
      <c r="E99" s="25"/>
      <c r="F99" s="27">
        <f>D99*E99</f>
        <v>0</v>
      </c>
      <c r="G99"/>
    </row>
    <row r="100" spans="1:7" ht="35.25" customHeight="1" x14ac:dyDescent="0.25">
      <c r="A100" s="7" t="s">
        <v>171</v>
      </c>
      <c r="B100" s="12" t="s">
        <v>78</v>
      </c>
      <c r="C100" s="9" t="s">
        <v>224</v>
      </c>
      <c r="D100" s="14">
        <v>85</v>
      </c>
      <c r="E100" s="25"/>
      <c r="F100" s="27">
        <f t="shared" ref="F100:F118" si="2">D100*E100</f>
        <v>0</v>
      </c>
      <c r="G100"/>
    </row>
    <row r="101" spans="1:7" ht="36" customHeight="1" x14ac:dyDescent="0.25">
      <c r="A101" s="7" t="s">
        <v>89</v>
      </c>
      <c r="B101" s="12" t="s">
        <v>79</v>
      </c>
      <c r="C101" s="9" t="s">
        <v>224</v>
      </c>
      <c r="D101" s="14">
        <v>10</v>
      </c>
      <c r="E101" s="25"/>
      <c r="F101" s="27">
        <f t="shared" si="2"/>
        <v>0</v>
      </c>
      <c r="G101"/>
    </row>
    <row r="102" spans="1:7" ht="51" customHeight="1" x14ac:dyDescent="0.25">
      <c r="A102" s="7" t="s">
        <v>172</v>
      </c>
      <c r="B102" s="12" t="s">
        <v>197</v>
      </c>
      <c r="C102" s="9" t="s">
        <v>224</v>
      </c>
      <c r="D102" s="14">
        <v>10</v>
      </c>
      <c r="E102" s="25"/>
      <c r="F102" s="27">
        <f t="shared" si="2"/>
        <v>0</v>
      </c>
      <c r="G102"/>
    </row>
    <row r="103" spans="1:7" ht="21.75" customHeight="1" x14ac:dyDescent="0.25">
      <c r="A103" s="7" t="s">
        <v>173</v>
      </c>
      <c r="B103" s="12" t="s">
        <v>80</v>
      </c>
      <c r="C103" s="9" t="s">
        <v>224</v>
      </c>
      <c r="D103" s="14">
        <v>10</v>
      </c>
      <c r="E103" s="25"/>
      <c r="F103" s="27">
        <f t="shared" si="2"/>
        <v>0</v>
      </c>
      <c r="G103"/>
    </row>
    <row r="104" spans="1:7" ht="132" customHeight="1" x14ac:dyDescent="0.25">
      <c r="A104" s="7" t="s">
        <v>174</v>
      </c>
      <c r="B104" s="12" t="s">
        <v>81</v>
      </c>
      <c r="C104" s="9" t="s">
        <v>224</v>
      </c>
      <c r="D104" s="14">
        <v>10</v>
      </c>
      <c r="E104" s="25"/>
      <c r="F104" s="27">
        <f t="shared" si="2"/>
        <v>0</v>
      </c>
      <c r="G104"/>
    </row>
    <row r="105" spans="1:7" ht="290.25" customHeight="1" x14ac:dyDescent="0.25">
      <c r="A105" s="7" t="s">
        <v>175</v>
      </c>
      <c r="B105" s="12" t="s">
        <v>198</v>
      </c>
      <c r="C105" s="9" t="s">
        <v>224</v>
      </c>
      <c r="D105" s="14">
        <v>900</v>
      </c>
      <c r="E105" s="25"/>
      <c r="F105" s="27">
        <f t="shared" si="2"/>
        <v>0</v>
      </c>
      <c r="G105"/>
    </row>
    <row r="106" spans="1:7" ht="362.25" x14ac:dyDescent="0.25">
      <c r="A106" s="7" t="s">
        <v>176</v>
      </c>
      <c r="B106" s="12" t="s">
        <v>199</v>
      </c>
      <c r="C106" s="9" t="s">
        <v>224</v>
      </c>
      <c r="D106" s="14">
        <v>3000</v>
      </c>
      <c r="E106" s="25"/>
      <c r="F106" s="27">
        <f t="shared" si="2"/>
        <v>0</v>
      </c>
      <c r="G106"/>
    </row>
    <row r="107" spans="1:7" ht="243" customHeight="1" x14ac:dyDescent="0.25">
      <c r="A107" s="7" t="s">
        <v>200</v>
      </c>
      <c r="B107" s="12" t="s">
        <v>82</v>
      </c>
      <c r="C107" s="9" t="s">
        <v>224</v>
      </c>
      <c r="D107" s="14">
        <v>150</v>
      </c>
      <c r="E107" s="25"/>
      <c r="F107" s="27">
        <f t="shared" si="2"/>
        <v>0</v>
      </c>
      <c r="G107"/>
    </row>
    <row r="108" spans="1:7" ht="48.75" customHeight="1" x14ac:dyDescent="0.25">
      <c r="A108" s="7" t="s">
        <v>201</v>
      </c>
      <c r="B108" s="12" t="s">
        <v>83</v>
      </c>
      <c r="C108" s="9" t="s">
        <v>224</v>
      </c>
      <c r="D108" s="14">
        <v>5</v>
      </c>
      <c r="E108" s="25"/>
      <c r="F108" s="27">
        <f t="shared" si="2"/>
        <v>0</v>
      </c>
      <c r="G108"/>
    </row>
    <row r="109" spans="1:7" ht="19.5" customHeight="1" x14ac:dyDescent="0.25">
      <c r="A109" s="7" t="s">
        <v>202</v>
      </c>
      <c r="B109" s="12" t="s">
        <v>84</v>
      </c>
      <c r="C109" s="9" t="s">
        <v>224</v>
      </c>
      <c r="D109" s="14">
        <v>5</v>
      </c>
      <c r="E109" s="25"/>
      <c r="F109" s="27">
        <f t="shared" si="2"/>
        <v>0</v>
      </c>
      <c r="G109"/>
    </row>
    <row r="110" spans="1:7" ht="20.25" customHeight="1" x14ac:dyDescent="0.25">
      <c r="A110" s="7" t="s">
        <v>203</v>
      </c>
      <c r="B110" s="12" t="s">
        <v>204</v>
      </c>
      <c r="C110" s="9" t="s">
        <v>224</v>
      </c>
      <c r="D110" s="14">
        <v>580</v>
      </c>
      <c r="E110" s="25"/>
      <c r="F110" s="27">
        <f t="shared" si="2"/>
        <v>0</v>
      </c>
      <c r="G110"/>
    </row>
    <row r="111" spans="1:7" ht="19.5" customHeight="1" x14ac:dyDescent="0.25">
      <c r="A111" s="7" t="s">
        <v>205</v>
      </c>
      <c r="B111" s="12" t="s">
        <v>206</v>
      </c>
      <c r="C111" s="9" t="s">
        <v>224</v>
      </c>
      <c r="D111" s="14">
        <v>3200</v>
      </c>
      <c r="E111" s="25"/>
      <c r="F111" s="27">
        <f t="shared" si="2"/>
        <v>0</v>
      </c>
      <c r="G111"/>
    </row>
    <row r="112" spans="1:7" ht="30.75" customHeight="1" x14ac:dyDescent="0.25">
      <c r="A112" s="7" t="s">
        <v>207</v>
      </c>
      <c r="B112" s="12" t="s">
        <v>208</v>
      </c>
      <c r="C112" s="9" t="s">
        <v>224</v>
      </c>
      <c r="D112" s="14">
        <v>5</v>
      </c>
      <c r="E112" s="25"/>
      <c r="F112" s="27">
        <f t="shared" si="2"/>
        <v>0</v>
      </c>
      <c r="G112"/>
    </row>
    <row r="113" spans="1:7" ht="24" customHeight="1" x14ac:dyDescent="0.25">
      <c r="A113" s="7" t="s">
        <v>209</v>
      </c>
      <c r="B113" s="12" t="s">
        <v>210</v>
      </c>
      <c r="C113" s="9" t="s">
        <v>224</v>
      </c>
      <c r="D113" s="14">
        <v>540</v>
      </c>
      <c r="E113" s="25"/>
      <c r="F113" s="27">
        <f t="shared" si="2"/>
        <v>0</v>
      </c>
      <c r="G113"/>
    </row>
    <row r="114" spans="1:7" ht="36" customHeight="1" x14ac:dyDescent="0.25">
      <c r="A114" s="7" t="s">
        <v>211</v>
      </c>
      <c r="B114" s="12" t="s">
        <v>212</v>
      </c>
      <c r="C114" s="9" t="s">
        <v>224</v>
      </c>
      <c r="D114" s="14">
        <v>5</v>
      </c>
      <c r="E114" s="25"/>
      <c r="F114" s="27">
        <f t="shared" si="2"/>
        <v>0</v>
      </c>
      <c r="G114"/>
    </row>
    <row r="115" spans="1:7" ht="23.25" customHeight="1" x14ac:dyDescent="0.25">
      <c r="A115" s="7" t="s">
        <v>213</v>
      </c>
      <c r="B115" s="12" t="s">
        <v>214</v>
      </c>
      <c r="C115" s="9" t="s">
        <v>224</v>
      </c>
      <c r="D115" s="14">
        <v>2</v>
      </c>
      <c r="E115" s="25"/>
      <c r="F115" s="27">
        <f t="shared" si="2"/>
        <v>0</v>
      </c>
      <c r="G115"/>
    </row>
    <row r="116" spans="1:7" ht="21" customHeight="1" x14ac:dyDescent="0.25">
      <c r="A116" s="7" t="s">
        <v>215</v>
      </c>
      <c r="B116" s="12" t="s">
        <v>216</v>
      </c>
      <c r="C116" s="9" t="s">
        <v>224</v>
      </c>
      <c r="D116" s="14">
        <v>190</v>
      </c>
      <c r="E116" s="25"/>
      <c r="F116" s="27">
        <f t="shared" si="2"/>
        <v>0</v>
      </c>
      <c r="G116"/>
    </row>
    <row r="117" spans="1:7" ht="40.5" customHeight="1" x14ac:dyDescent="0.25">
      <c r="A117" s="7" t="s">
        <v>217</v>
      </c>
      <c r="B117" s="12" t="s">
        <v>218</v>
      </c>
      <c r="C117" s="9" t="s">
        <v>224</v>
      </c>
      <c r="D117" s="14">
        <v>5</v>
      </c>
      <c r="E117" s="25"/>
      <c r="F117" s="27">
        <f t="shared" si="2"/>
        <v>0</v>
      </c>
      <c r="G117"/>
    </row>
    <row r="118" spans="1:7" ht="21" customHeight="1" x14ac:dyDescent="0.25">
      <c r="A118" s="7" t="s">
        <v>219</v>
      </c>
      <c r="B118" s="12" t="s">
        <v>220</v>
      </c>
      <c r="C118" s="9" t="s">
        <v>224</v>
      </c>
      <c r="D118" s="14">
        <v>400</v>
      </c>
      <c r="E118" s="25"/>
      <c r="F118" s="27">
        <f t="shared" si="2"/>
        <v>0</v>
      </c>
      <c r="G118"/>
    </row>
    <row r="119" spans="1:7" ht="21" customHeight="1" x14ac:dyDescent="0.25">
      <c r="A119" s="42" t="s">
        <v>223</v>
      </c>
      <c r="B119" s="42"/>
      <c r="C119" s="42"/>
      <c r="D119" s="42"/>
      <c r="E119" s="42"/>
      <c r="F119" s="28">
        <f>SUM(F99:F118)</f>
        <v>0</v>
      </c>
      <c r="G119"/>
    </row>
    <row r="120" spans="1:7" x14ac:dyDescent="0.25">
      <c r="B120" s="16"/>
      <c r="C120" s="16"/>
      <c r="D120" s="16"/>
      <c r="E120" s="26"/>
      <c r="F120" s="26"/>
      <c r="G120" s="16"/>
    </row>
    <row r="121" spans="1:7" ht="33" customHeight="1" x14ac:dyDescent="0.25">
      <c r="A121" s="37" t="s">
        <v>188</v>
      </c>
      <c r="B121" s="37"/>
      <c r="C121" s="37"/>
      <c r="D121" s="37"/>
      <c r="E121" s="37"/>
      <c r="F121" s="37"/>
    </row>
  </sheetData>
  <mergeCells count="11">
    <mergeCell ref="D2:F2"/>
    <mergeCell ref="D3:F3"/>
    <mergeCell ref="A6:F6"/>
    <mergeCell ref="A5:F5"/>
    <mergeCell ref="A121:F121"/>
    <mergeCell ref="C11:F11"/>
    <mergeCell ref="C50:F50"/>
    <mergeCell ref="C98:F98"/>
    <mergeCell ref="A48:E48"/>
    <mergeCell ref="A96:E96"/>
    <mergeCell ref="A119:E119"/>
  </mergeCells>
  <pageMargins left="0.51181102362204722" right="0.5118110236220472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Lina Barakauskaitė</cp:lastModifiedBy>
  <cp:lastPrinted>2024-06-25T07:23:43Z</cp:lastPrinted>
  <dcterms:created xsi:type="dcterms:W3CDTF">2024-01-30T12:03:47Z</dcterms:created>
  <dcterms:modified xsi:type="dcterms:W3CDTF">2024-07-29T10:42:23Z</dcterms:modified>
</cp:coreProperties>
</file>