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pjūtis\2024 - 2735\"/>
    </mc:Choice>
  </mc:AlternateContent>
  <bookViews>
    <workbookView xWindow="2445" yWindow="345" windowWidth="22050" windowHeight="14565" tabRatio="601" activeTab="1"/>
  </bookViews>
  <sheets>
    <sheet name="sąrašas" sheetId="2" r:id="rId1"/>
    <sheet name="TS atitikimai" sheetId="3" r:id="rId2"/>
  </sheets>
  <definedNames>
    <definedName name="_xlnm._FilterDatabase" localSheetId="0" hidden="1">sąrašas!$A$3:$L$3</definedName>
    <definedName name="_xlnm.Print_Area" localSheetId="0">sąrašas!$A$1:$L$5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K4" i="2" s="1"/>
  <c r="O4" i="2" s="1"/>
</calcChain>
</file>

<file path=xl/sharedStrings.xml><?xml version="1.0" encoding="utf-8"?>
<sst xmlns="http://schemas.openxmlformats.org/spreadsheetml/2006/main" count="60" uniqueCount="55">
  <si>
    <t>Pavadinimas</t>
  </si>
  <si>
    <t>PVM tarifas</t>
  </si>
  <si>
    <t>Kaina viso su PVM, Eur</t>
  </si>
  <si>
    <t>BVPŽ</t>
  </si>
  <si>
    <t>Eilės Nr.</t>
  </si>
  <si>
    <t>33141613-0</t>
  </si>
  <si>
    <t>Vienkartinių priemonių rinkinys trombocitams surinkti automatinės aferezės būdu</t>
  </si>
  <si>
    <t>Pageidaujama pakuotė</t>
  </si>
  <si>
    <t>1 vnt.</t>
  </si>
  <si>
    <t>Pageidaujamos pakuotės poreikis 24 mėn.</t>
  </si>
  <si>
    <t>Siūloma pakuotė</t>
  </si>
  <si>
    <t>Siūlomų pakuočių skaičius pagal poreikį</t>
  </si>
  <si>
    <t>Pakuotės kaina be PVM Eur</t>
  </si>
  <si>
    <t>Kaina viso be PVM, Eur</t>
  </si>
  <si>
    <t>Gamintojas/produkto pavadinimas/ katalogo kodas</t>
  </si>
  <si>
    <t>Tiekėjo pavadinimas : UAB Medita</t>
  </si>
  <si>
    <t>Vadybininkas</t>
  </si>
  <si>
    <t>PVM dydis %</t>
  </si>
  <si>
    <t>PVM suma</t>
  </si>
  <si>
    <t>Prekės kodas</t>
  </si>
  <si>
    <t>KRAUJO IR JO KOMPONENTŲ MAIŠELIŲ SISTEMŲ TECHNINĖ SPECIFIKACIJA</t>
  </si>
  <si>
    <t>(VPP-2650)</t>
  </si>
  <si>
    <t>Pirkimo dalies Nr.</t>
  </si>
  <si>
    <t>Paskirtis</t>
  </si>
  <si>
    <t>Techninė specifikacija</t>
  </si>
  <si>
    <t>Pageidauja­ma pakuotė</t>
  </si>
  <si>
    <t>1.</t>
  </si>
  <si>
    <t>Vienkartinių priemonių rinkinys trombocitams surinkti automatinės aferezės būdu.</t>
  </si>
  <si>
    <t>Donoro kraujo trombocitams surinkti automatinės aferezės būdu.</t>
  </si>
  <si>
    <t>1.11. Viešojo pirkimo komisijai paprašius, pateikti išbandymui 2 vnt. rinkinių pavyzdžių.</t>
  </si>
  <si>
    <r>
      <t xml:space="preserve">1.1.    </t>
    </r>
    <r>
      <rPr>
        <sz val="11"/>
        <color theme="1"/>
        <rFont val="Times New Roman"/>
        <family val="1"/>
      </rPr>
      <t>Rinkinį trombocitams surinkti ir saugoti sudaro: ne mažiau kaip 2 maišai, kurių kiekvienas ne mažesnis kaip 1000 ml, su prijungtais mėginio paėmimo maišeliais kokybės kontrolei; į rinkinį integruotas maišas plazmai surinkti.</t>
    </r>
  </si>
  <si>
    <r>
      <t xml:space="preserve">1.2.    </t>
    </r>
    <r>
      <rPr>
        <sz val="11"/>
        <color theme="1"/>
        <rFont val="Times New Roman"/>
        <family val="1"/>
      </rPr>
      <t>Į rinkinį turi būti integruotas leukocitų filtras trombocitų koncentratui filtruoti procedūros metu.</t>
    </r>
  </si>
  <si>
    <r>
      <t xml:space="preserve">1.3.    </t>
    </r>
    <r>
      <rPr>
        <sz val="11"/>
        <color theme="1"/>
        <rFont val="Times New Roman"/>
        <family val="1"/>
      </rPr>
      <t>Liekamųjų leukocitų skaičius viename trombocitų</t>
    </r>
  </si>
  <si>
    <t>koncentrato vienete turi būti mažesnis nei 1x106.</t>
  </si>
  <si>
    <r>
      <t xml:space="preserve">1.4.    </t>
    </r>
    <r>
      <rPr>
        <sz val="11"/>
        <color theme="1"/>
        <rFont val="Times New Roman"/>
        <family val="1"/>
      </rPr>
      <t>Maišai tinkami trombocitams saugoti ne mažiau kaip 5 paras nuo trombocitų surinkimo.</t>
    </r>
  </si>
  <si>
    <r>
      <t xml:space="preserve">1.5.    </t>
    </r>
    <r>
      <rPr>
        <sz val="11"/>
        <color theme="1"/>
        <rFont val="Times New Roman"/>
        <family val="1"/>
      </rPr>
      <t>Vienkartinių priemonių rinkiniai turi tikti Kauno klinikų kraujo centre naudojamai įrangai (aferezės įrenginiui MCS+, Haemonetics). Jei rinkiniai netinka naudojamai įrangai, būtina panaudai pateikti lygiavertę įrangą.</t>
    </r>
  </si>
  <si>
    <r>
      <t xml:space="preserve">1.6.    </t>
    </r>
    <r>
      <rPr>
        <sz val="11"/>
        <color theme="1"/>
        <rFont val="Times New Roman"/>
        <family val="1"/>
      </rPr>
      <t>Pagaminta iš PVC ar lygiavertės medžiagos, sterili, apirogeniška.</t>
    </r>
  </si>
  <si>
    <r>
      <t xml:space="preserve">1.7.    </t>
    </r>
    <r>
      <rPr>
        <sz val="11"/>
        <color theme="1"/>
        <rFont val="Times New Roman"/>
        <family val="1"/>
      </rPr>
      <t>Antikoaguliantas - ACD-A, sterilus, apirogeniškas, skaidriame dvigubame maišelyje, ne mažiau kaip 750 ml.</t>
    </r>
  </si>
  <si>
    <r>
      <t xml:space="preserve">1.8.    </t>
    </r>
    <r>
      <rPr>
        <sz val="11"/>
        <color theme="1"/>
        <rFont val="Times New Roman"/>
        <family val="1"/>
      </rPr>
      <t>Galiojimo laikas pristatymo dieną ne trumpesnis negu 2/3 viso galiojimo laiko.</t>
    </r>
  </si>
  <si>
    <r>
      <t xml:space="preserve">1.9.    </t>
    </r>
    <r>
      <rPr>
        <sz val="11"/>
        <color theme="1"/>
        <rFont val="Times New Roman"/>
        <family val="1"/>
      </rPr>
      <t>Vienkartinių priemonių rinkiniai turi būti sertifikuoti CE ženklu pagal MDD 93/42/EEC arba lygiaverčiu sertifikatu (būtina pateikti atitinkamo sertifikato kopiją).</t>
    </r>
  </si>
  <si>
    <r>
      <t xml:space="preserve">1.10.        </t>
    </r>
    <r>
      <rPr>
        <sz val="11"/>
        <color theme="1"/>
        <rFont val="Times New Roman"/>
        <family val="1"/>
      </rPr>
      <t>Turi būti pateikta rinkinio naudojimo instrukcija lietuvių ir anglų kalbomis.</t>
    </r>
  </si>
  <si>
    <t>Pageidaujamos pakuotės poreikis</t>
  </si>
  <si>
    <t>Siūlomi parametrai</t>
  </si>
  <si>
    <t>Haemonetics 997CF-E ir Macopharma SD10080Q</t>
  </si>
  <si>
    <t>Arais</t>
  </si>
  <si>
    <r>
      <t xml:space="preserve">1.1.    </t>
    </r>
    <r>
      <rPr>
        <sz val="11"/>
        <color theme="1"/>
        <rFont val="Times New Roman"/>
        <family val="1"/>
      </rPr>
      <t>Rinkinį trombocitams surinkti ir saugoti sudaro: 2 maišai, po 1000 ml, su prijungtais mėginio paėmimo maišeliais kokybės kontrolei; į rinkinį integruotas maišas plazmai surinkti.</t>
    </r>
  </si>
  <si>
    <t>koncentrato vienete  mažesnis nei 1x106.</t>
  </si>
  <si>
    <r>
      <t xml:space="preserve">1.2.    </t>
    </r>
    <r>
      <rPr>
        <sz val="11"/>
        <color theme="1"/>
        <rFont val="Times New Roman"/>
        <family val="1"/>
      </rPr>
      <t>Į rinkinį integruotas leukocitų filtras trombocitų koncentratui filtruoti procedūros metu.</t>
    </r>
  </si>
  <si>
    <r>
      <t xml:space="preserve">1.4.    </t>
    </r>
    <r>
      <rPr>
        <sz val="11"/>
        <color theme="1"/>
        <rFont val="Times New Roman"/>
        <family val="1"/>
      </rPr>
      <t>Maišai tinkami trombocitams saugoti 7 paras nuo trombocitų surinkimo.</t>
    </r>
  </si>
  <si>
    <r>
      <t xml:space="preserve">1.5.    </t>
    </r>
    <r>
      <rPr>
        <sz val="11"/>
        <color theme="1"/>
        <rFont val="Times New Roman"/>
        <family val="1"/>
      </rPr>
      <t xml:space="preserve">Vienkartinių priemonių rinkiniai tinka Kauno klinikų kraujo centre naudojamai įrangai (aferezės įrenginiui MCS+, Haemonetics). </t>
    </r>
  </si>
  <si>
    <r>
      <t xml:space="preserve">1.6.    </t>
    </r>
    <r>
      <rPr>
        <sz val="11"/>
        <color theme="1"/>
        <rFont val="Times New Roman"/>
        <family val="1"/>
      </rPr>
      <t>Pagaminta iš PVC, sterili, apirogeniška.</t>
    </r>
  </si>
  <si>
    <r>
      <t xml:space="preserve">1.9.    </t>
    </r>
    <r>
      <rPr>
        <sz val="11"/>
        <color theme="1"/>
        <rFont val="Times New Roman"/>
        <family val="1"/>
      </rPr>
      <t>Vienkartinių priemonių rinkiniai sertifikuoti CE ženklu pagal MDD 93/42/EEC</t>
    </r>
  </si>
  <si>
    <r>
      <t>1.10.        P</t>
    </r>
    <r>
      <rPr>
        <sz val="11"/>
        <color theme="1"/>
        <rFont val="Times New Roman"/>
        <family val="1"/>
      </rPr>
      <t>ateikiama rinkinio naudojimo instrukcija lietuvių ir anglų kalbomis.</t>
    </r>
  </si>
  <si>
    <r>
      <t xml:space="preserve">1.7.    </t>
    </r>
    <r>
      <rPr>
        <sz val="11"/>
        <color theme="1"/>
        <rFont val="Times New Roman"/>
        <family val="1"/>
      </rPr>
      <t>Antikoaguliantas - ACD-A, sterilus, apirogeniškas, skaidriame dvigubame maišelyje, 800 ml.</t>
    </r>
  </si>
  <si>
    <t>1.11. Viešojo pirkimo komisijai paprašius bus pateikti išbandymui 2 vnt. rinkinių pavyzdžių.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</si>
</sst>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t_-;\-* #,##0.00\ _L_t_-;_-* &quot;-&quot;??\ _L_t_-;_-@_-"/>
    <numFmt numFmtId="165" formatCode="0.0000"/>
  </numFmts>
  <fonts count="19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b/>
      <sz val="12"/>
      <color theme="1"/>
      <name val="Times New Roman"/>
      <family val="1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b/>
      <sz val="11"/>
      <color rgb="FF00206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 applyProtection="1">
      <alignment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16" fillId="0" borderId="10" xfId="0" applyFont="1" applyBorder="1" applyAlignment="1">
      <alignment vertical="center" wrapText="1"/>
    </xf>
    <xf numFmtId="0" fontId="17" fillId="0" borderId="9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/>
    </xf>
    <xf numFmtId="2" fontId="0" fillId="0" borderId="1" xfId="0" applyNumberFormat="1" applyBorder="1"/>
    <xf numFmtId="2" fontId="17" fillId="0" borderId="1" xfId="0" applyNumberFormat="1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6">
    <cellStyle name="Comma 2" xfId="2"/>
    <cellStyle name="Excel Built-in Normal" xfId="4"/>
    <cellStyle name="Normal" xfId="0" builtinId="0"/>
    <cellStyle name="Normal 12 2" xfId="5"/>
    <cellStyle name="Normal 2" xfId="1"/>
    <cellStyle name="Percent 2" xfId="3"/>
  </cellStyles>
  <dxfs count="0"/>
  <tableStyles count="0" defaultTableStyle="TableStyleMedium9" defaultPivotStyle="PivotStyleLight16"/>
  <colors>
    <mruColors>
      <color rgb="FFFFCC99"/>
      <color rgb="FFFF9999"/>
      <color rgb="FFFFE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view="pageBreakPreview" topLeftCell="B1" zoomScale="90" zoomScaleNormal="90" zoomScaleSheetLayoutView="90" workbookViewId="0">
      <selection activeCell="C17" sqref="C17"/>
    </sheetView>
  </sheetViews>
  <sheetFormatPr defaultRowHeight="15"/>
  <cols>
    <col min="2" max="2" width="11.5703125" style="1" customWidth="1"/>
    <col min="3" max="3" width="37.28515625" customWidth="1"/>
    <col min="4" max="4" width="12.85546875" customWidth="1"/>
    <col min="5" max="5" width="16" customWidth="1"/>
    <col min="6" max="6" width="8.42578125" customWidth="1"/>
    <col min="7" max="7" width="13" customWidth="1"/>
    <col min="8" max="8" width="10.5703125" customWidth="1"/>
    <col min="10" max="10" width="10.42578125" style="2" customWidth="1"/>
    <col min="11" max="11" width="11.7109375" style="2" customWidth="1"/>
    <col min="12" max="12" width="26.28515625" customWidth="1"/>
    <col min="13" max="13" width="14.28515625" hidden="1" customWidth="1"/>
    <col min="14" max="15" width="0" hidden="1" customWidth="1"/>
    <col min="16" max="16" width="12" hidden="1" customWidth="1"/>
  </cols>
  <sheetData>
    <row r="1" spans="1:16">
      <c r="A1" s="3"/>
      <c r="B1" s="4"/>
      <c r="C1" s="3"/>
      <c r="D1" s="3"/>
      <c r="E1" s="5"/>
      <c r="F1" s="5"/>
      <c r="G1" s="5"/>
      <c r="H1" s="5"/>
      <c r="I1" s="8"/>
      <c r="J1" s="9"/>
      <c r="K1" s="7"/>
    </row>
    <row r="2" spans="1:16">
      <c r="A2" s="41" t="s">
        <v>15</v>
      </c>
      <c r="B2" s="41"/>
      <c r="C2" s="41"/>
      <c r="D2" s="3"/>
      <c r="E2" s="3"/>
      <c r="F2" s="5"/>
      <c r="G2" s="5"/>
      <c r="H2" s="3"/>
      <c r="I2" s="6"/>
      <c r="J2" s="7"/>
      <c r="K2" s="7"/>
    </row>
    <row r="3" spans="1:16" ht="66" customHeight="1">
      <c r="A3" s="20" t="s">
        <v>4</v>
      </c>
      <c r="B3" s="21" t="s">
        <v>3</v>
      </c>
      <c r="C3" s="22" t="s">
        <v>0</v>
      </c>
      <c r="D3" s="11" t="s">
        <v>7</v>
      </c>
      <c r="E3" s="22" t="s">
        <v>9</v>
      </c>
      <c r="F3" s="22" t="s">
        <v>10</v>
      </c>
      <c r="G3" s="23" t="s">
        <v>11</v>
      </c>
      <c r="H3" s="24" t="s">
        <v>12</v>
      </c>
      <c r="I3" s="24" t="s">
        <v>1</v>
      </c>
      <c r="J3" s="25" t="s">
        <v>13</v>
      </c>
      <c r="K3" s="25" t="s">
        <v>2</v>
      </c>
      <c r="L3" s="26" t="s">
        <v>14</v>
      </c>
      <c r="M3" s="27" t="s">
        <v>16</v>
      </c>
      <c r="N3" s="27" t="s">
        <v>17</v>
      </c>
      <c r="O3" s="27" t="s">
        <v>18</v>
      </c>
      <c r="P3" s="27" t="s">
        <v>19</v>
      </c>
    </row>
    <row r="4" spans="1:16" ht="60" customHeight="1">
      <c r="A4" s="12">
        <v>1</v>
      </c>
      <c r="B4" s="13" t="s">
        <v>5</v>
      </c>
      <c r="C4" s="14" t="s">
        <v>6</v>
      </c>
      <c r="D4" s="15" t="s">
        <v>8</v>
      </c>
      <c r="E4" s="16">
        <v>500</v>
      </c>
      <c r="F4" s="12">
        <v>1</v>
      </c>
      <c r="G4" s="12">
        <v>500</v>
      </c>
      <c r="H4" s="17">
        <v>146</v>
      </c>
      <c r="I4" s="18">
        <v>0.05</v>
      </c>
      <c r="J4" s="19">
        <f>H4*G4</f>
        <v>73000</v>
      </c>
      <c r="K4" s="19">
        <f>J4*1.05</f>
        <v>76650</v>
      </c>
      <c r="L4" s="38" t="s">
        <v>43</v>
      </c>
      <c r="M4" s="10" t="s">
        <v>44</v>
      </c>
      <c r="N4" s="10">
        <v>5</v>
      </c>
      <c r="O4" s="37">
        <f>K4-J4</f>
        <v>3650</v>
      </c>
      <c r="P4" s="38" t="s">
        <v>43</v>
      </c>
    </row>
  </sheetData>
  <autoFilter ref="A3:L3"/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Normal="100" zoomScaleSheetLayoutView="100" workbookViewId="0">
      <selection activeCell="J4" sqref="J4"/>
    </sheetView>
  </sheetViews>
  <sheetFormatPr defaultRowHeight="15"/>
  <cols>
    <col min="2" max="2" width="19.85546875" customWidth="1"/>
    <col min="3" max="3" width="21.140625" customWidth="1"/>
    <col min="4" max="4" width="41" customWidth="1"/>
    <col min="5" max="5" width="12.42578125" customWidth="1"/>
    <col min="6" max="6" width="15.28515625" customWidth="1"/>
    <col min="7" max="7" width="48.5703125" customWidth="1"/>
  </cols>
  <sheetData>
    <row r="1" spans="1:7">
      <c r="A1" s="49" t="s">
        <v>20</v>
      </c>
      <c r="B1" s="49"/>
      <c r="C1" s="49"/>
      <c r="D1" s="49"/>
      <c r="E1" s="49"/>
      <c r="F1" s="49"/>
      <c r="G1" s="49"/>
    </row>
    <row r="2" spans="1:7" ht="15.75" thickBot="1">
      <c r="A2" s="48" t="s">
        <v>21</v>
      </c>
      <c r="B2" s="48"/>
      <c r="C2" s="48"/>
      <c r="D2" s="48"/>
      <c r="E2" s="48"/>
      <c r="F2" s="48"/>
      <c r="G2" s="48"/>
    </row>
    <row r="3" spans="1:7" ht="43.5" thickBot="1">
      <c r="A3" s="28" t="s">
        <v>22</v>
      </c>
      <c r="B3" s="28" t="s">
        <v>0</v>
      </c>
      <c r="C3" s="28" t="s">
        <v>23</v>
      </c>
      <c r="D3" s="28" t="s">
        <v>24</v>
      </c>
      <c r="E3" s="28" t="s">
        <v>25</v>
      </c>
      <c r="F3" s="29" t="s">
        <v>41</v>
      </c>
      <c r="G3" s="36" t="s">
        <v>42</v>
      </c>
    </row>
    <row r="4" spans="1:7" ht="90" customHeight="1">
      <c r="A4" s="42" t="s">
        <v>26</v>
      </c>
      <c r="B4" s="42" t="s">
        <v>27</v>
      </c>
      <c r="C4" s="45" t="s">
        <v>28</v>
      </c>
      <c r="D4" s="30" t="s">
        <v>30</v>
      </c>
      <c r="E4" s="45" t="s">
        <v>8</v>
      </c>
      <c r="F4" s="45">
        <v>500</v>
      </c>
      <c r="G4" s="39" t="s">
        <v>45</v>
      </c>
    </row>
    <row r="5" spans="1:7" ht="45">
      <c r="A5" s="43"/>
      <c r="B5" s="43"/>
      <c r="C5" s="46"/>
      <c r="D5" s="31" t="s">
        <v>31</v>
      </c>
      <c r="E5" s="46"/>
      <c r="F5" s="46"/>
      <c r="G5" s="35" t="s">
        <v>47</v>
      </c>
    </row>
    <row r="6" spans="1:7" ht="30">
      <c r="A6" s="43"/>
      <c r="B6" s="43"/>
      <c r="C6" s="46"/>
      <c r="D6" s="31" t="s">
        <v>32</v>
      </c>
      <c r="E6" s="46"/>
      <c r="F6" s="46"/>
      <c r="G6" s="35" t="s">
        <v>32</v>
      </c>
    </row>
    <row r="7" spans="1:7" ht="30">
      <c r="A7" s="43"/>
      <c r="B7" s="43"/>
      <c r="C7" s="46"/>
      <c r="D7" s="32" t="s">
        <v>33</v>
      </c>
      <c r="E7" s="46"/>
      <c r="F7" s="46"/>
      <c r="G7" s="40" t="s">
        <v>46</v>
      </c>
    </row>
    <row r="8" spans="1:7" ht="30">
      <c r="A8" s="43"/>
      <c r="B8" s="43"/>
      <c r="C8" s="46"/>
      <c r="D8" s="31" t="s">
        <v>34</v>
      </c>
      <c r="E8" s="46"/>
      <c r="F8" s="46"/>
      <c r="G8" s="35" t="s">
        <v>48</v>
      </c>
    </row>
    <row r="9" spans="1:7" ht="80.25" customHeight="1">
      <c r="A9" s="43"/>
      <c r="B9" s="43"/>
      <c r="C9" s="46"/>
      <c r="D9" s="31" t="s">
        <v>35</v>
      </c>
      <c r="E9" s="46"/>
      <c r="F9" s="46"/>
      <c r="G9" s="35" t="s">
        <v>49</v>
      </c>
    </row>
    <row r="10" spans="1:7" ht="30">
      <c r="A10" s="43"/>
      <c r="B10" s="43"/>
      <c r="C10" s="46"/>
      <c r="D10" s="31" t="s">
        <v>36</v>
      </c>
      <c r="E10" s="46"/>
      <c r="F10" s="46"/>
      <c r="G10" s="35" t="s">
        <v>50</v>
      </c>
    </row>
    <row r="11" spans="1:7" ht="45">
      <c r="A11" s="43"/>
      <c r="B11" s="43"/>
      <c r="C11" s="46"/>
      <c r="D11" s="31" t="s">
        <v>37</v>
      </c>
      <c r="E11" s="46"/>
      <c r="F11" s="46"/>
      <c r="G11" s="35" t="s">
        <v>53</v>
      </c>
    </row>
    <row r="12" spans="1:7" ht="30">
      <c r="A12" s="43"/>
      <c r="B12" s="43"/>
      <c r="C12" s="46"/>
      <c r="D12" s="31" t="s">
        <v>38</v>
      </c>
      <c r="E12" s="46"/>
      <c r="F12" s="46"/>
      <c r="G12" s="35" t="s">
        <v>38</v>
      </c>
    </row>
    <row r="13" spans="1:7" ht="60">
      <c r="A13" s="43"/>
      <c r="B13" s="43"/>
      <c r="C13" s="46"/>
      <c r="D13" s="31" t="s">
        <v>39</v>
      </c>
      <c r="E13" s="46"/>
      <c r="F13" s="46"/>
      <c r="G13" s="35" t="s">
        <v>51</v>
      </c>
    </row>
    <row r="14" spans="1:7" ht="30">
      <c r="A14" s="43"/>
      <c r="B14" s="43"/>
      <c r="C14" s="46"/>
      <c r="D14" s="35" t="s">
        <v>40</v>
      </c>
      <c r="E14" s="46"/>
      <c r="F14" s="46"/>
      <c r="G14" s="35" t="s">
        <v>52</v>
      </c>
    </row>
    <row r="15" spans="1:7" ht="30.75" thickBot="1">
      <c r="A15" s="44"/>
      <c r="B15" s="44"/>
      <c r="C15" s="47"/>
      <c r="D15" s="34" t="s">
        <v>29</v>
      </c>
      <c r="E15" s="47"/>
      <c r="F15" s="47"/>
      <c r="G15" s="34" t="s">
        <v>54</v>
      </c>
    </row>
    <row r="16" spans="1:7">
      <c r="A16" s="33"/>
    </row>
  </sheetData>
  <mergeCells count="7">
    <mergeCell ref="A2:G2"/>
    <mergeCell ref="A1:G1"/>
    <mergeCell ref="A4:A15"/>
    <mergeCell ref="B4:B15"/>
    <mergeCell ref="C4:C15"/>
    <mergeCell ref="E4:E15"/>
    <mergeCell ref="F4:F15"/>
  </mergeCells>
  <pageMargins left="0.7" right="0.7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CF4A01-7EA5-4C2B-92FB-437D602A38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57C48-2F3A-41E0-BC18-6258988F0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82E469-6C2F-4E2E-B471-885FB1251E95}">
  <ds:schemaRefs/>
</ds:datastoreItem>
</file>

<file path=customXml/itemProps4.xml><?xml version="1.0" encoding="utf-8"?>
<ds:datastoreItem xmlns:ds="http://schemas.openxmlformats.org/officeDocument/2006/customXml" ds:itemID="{C5ECEAF2-FD97-4F69-97A7-D675C04F23A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sąrašas</vt:lpstr>
      <vt:lpstr>TS atitikimai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darbuotojas</dc:creator>
  <cp:lastModifiedBy>Lina Glebė</cp:lastModifiedBy>
  <cp:lastPrinted>2024-07-26T06:54:17Z</cp:lastPrinted>
  <dcterms:created xsi:type="dcterms:W3CDTF">2018-02-01T13:07:47Z</dcterms:created>
  <dcterms:modified xsi:type="dcterms:W3CDTF">2024-09-05T12:34:50Z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