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JM\Documents\Jurgita\Jurgita\Viesieji pirkimai\Viesieji pirkimai\Tyrimu pirkimas\2024 m. pirkimas\2024 m. pirkimas\Medicina practica pasiūlymas\Skelbiamas pasiūlymas\"/>
    </mc:Choice>
  </mc:AlternateContent>
  <xr:revisionPtr revIDLastSave="0" documentId="8_{9503FD70-A0B4-407B-97E0-C0B44360ECB5}" xr6:coauthVersionLast="47" xr6:coauthVersionMax="47" xr10:uidLastSave="{00000000-0000-0000-0000-000000000000}"/>
  <bookViews>
    <workbookView xWindow="-120" yWindow="-120" windowWidth="29040" windowHeight="15720" xr2:uid="{00000000-000D-0000-FFFF-FFFF00000000}"/>
  </bookViews>
  <sheets>
    <sheet name="Pasiūlymo forma" sheetId="6" r:id="rId1"/>
  </sheets>
  <definedNames>
    <definedName name="_xlnm._FilterDatabase" localSheetId="0" hidden="1">'Pasiūlymo forma'!#REF!</definedName>
    <definedName name="_xlnm.Print_Area" localSheetId="0">'Pasiūlymo forma'!$A$1:$F$274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6" i="6" l="1"/>
  <c r="F117"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48" i="6"/>
  <c r="F192" i="6"/>
  <c r="F193" i="6"/>
  <c r="F194" i="6"/>
  <c r="F195" i="6"/>
  <c r="F196" i="6"/>
  <c r="F197" i="6"/>
  <c r="F198" i="6"/>
  <c r="F199" i="6"/>
  <c r="F200" i="6"/>
  <c r="F201" i="6"/>
  <c r="F202" i="6"/>
  <c r="F203" i="6"/>
  <c r="F204" i="6"/>
  <c r="F205" i="6"/>
  <c r="F206" i="6"/>
  <c r="F191" i="6"/>
  <c r="F238" i="6"/>
  <c r="F180" i="6" l="1"/>
  <c r="F208" i="6"/>
</calcChain>
</file>

<file path=xl/sharedStrings.xml><?xml version="1.0" encoding="utf-8"?>
<sst xmlns="http://schemas.openxmlformats.org/spreadsheetml/2006/main" count="650" uniqueCount="451">
  <si>
    <t>PASIŪLYMAS</t>
  </si>
  <si>
    <t>(Data)</t>
  </si>
  <si>
    <t>(Sudarymo vieta)</t>
  </si>
  <si>
    <t>Tiekėjo pavadinimas / Jeigu dalyvauja ūkio subjektų grupė, surašomi visi dalyvių pavadinimai</t>
  </si>
  <si>
    <t>Tiekėjo adresas / Jeigu dalyvauja ūkio subjektų grupė, surašomi visi dalyvių adresai</t>
  </si>
  <si>
    <t>Tiekėjo įmonės kodas / Jeigu dalyvauja ūkio subjektų grupė, surašomi visų įmonių kodai</t>
  </si>
  <si>
    <t>Tiekėjo PVM kodas / Jeigu dalyvauja ūkio subjektų grupė, surašomi visų įmonių PVM kodai</t>
  </si>
  <si>
    <t>Tiekėjo atsiskaitomosios sąskaitos numeris, banko pavadinimas, banko kodas</t>
  </si>
  <si>
    <t>Už pasiūlymą atsakingo asmens vardas, pavardė, pareigos</t>
  </si>
  <si>
    <t>Telefono numeris</t>
  </si>
  <si>
    <t>Fakso numeris</t>
  </si>
  <si>
    <t>El. pašto adresas</t>
  </si>
  <si>
    <t>Subteikėjo (-ų) pavadinimas (-ai)</t>
  </si>
  <si>
    <t>Subteikėjo (-ų) adresas (-ai)</t>
  </si>
  <si>
    <t>DĖL LABORATORINIŲ TYRIMŲ ATLIKIMO PASLAUGŲ PIRKIMO</t>
  </si>
  <si>
    <t>Feritinas</t>
  </si>
  <si>
    <t>Eil. Nr.</t>
  </si>
  <si>
    <t>Pateiktų dokumentų pavadinimas</t>
  </si>
  <si>
    <t>Dokumento puslapių skaičius</t>
  </si>
  <si>
    <t>Pateikto dokumento pavadinimas (rekomenduojama pavadinime vartoti žodį „Konfidencialu“)*</t>
  </si>
  <si>
    <t>Konfidencialios informacijos pagrindimas (paaiškinama, kuo remiantis nurodytas dokumentas ar jo dalis yra konfidencialūs)</t>
  </si>
  <si>
    <t>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t>
  </si>
  <si>
    <t>______________________</t>
  </si>
  <si>
    <t xml:space="preserve">(Tiekėjo arba jo įgalioto asmens pareigų pavadinimas) </t>
  </si>
  <si>
    <t>VšĮ Panevėžio rajono savivaldybės poliklinikai</t>
  </si>
  <si>
    <t>Troponinas I</t>
  </si>
  <si>
    <t>Leukograma</t>
  </si>
  <si>
    <r>
      <t xml:space="preserve">Eritrocitų nusėdimo greitis (ENG) </t>
    </r>
    <r>
      <rPr>
        <i/>
        <sz val="11"/>
        <color rgb="FF000000"/>
        <rFont val="Times New Roman"/>
        <family val="1"/>
        <charset val="186"/>
      </rPr>
      <t>Westergreno</t>
    </r>
    <r>
      <rPr>
        <sz val="11"/>
        <color rgb="FF000000"/>
        <rFont val="Times New Roman"/>
        <family val="1"/>
        <charset val="186"/>
      </rPr>
      <t xml:space="preserve"> būdu</t>
    </r>
  </si>
  <si>
    <t>Mikroskopinis retikulocitų tyrimas</t>
  </si>
  <si>
    <t xml:space="preserve">Lipidograma </t>
  </si>
  <si>
    <t>Tiesioginis MTL cholesterolis</t>
  </si>
  <si>
    <t>DTL cholesterolis</t>
  </si>
  <si>
    <t>Trigliceridai</t>
  </si>
  <si>
    <t>GTM</t>
  </si>
  <si>
    <t>GTM (3 taškų)</t>
  </si>
  <si>
    <t>Glikozilintas hemoglobinas (HbA1c)</t>
  </si>
  <si>
    <t>Didelio jautrumo C reaktyvus baltymas (djCRB)</t>
  </si>
  <si>
    <t>Bilirubinas tiesioginis</t>
  </si>
  <si>
    <t>Bilirubinas netiesioginis</t>
  </si>
  <si>
    <t>Asparagininė aminotransferazė (AST)</t>
  </si>
  <si>
    <t>Alanininė aminotransferazė (ALT)</t>
  </si>
  <si>
    <t>Gamagliutamiltranferazė (GGT)</t>
  </si>
  <si>
    <t>Šarminė fosfatazė (ALP)</t>
  </si>
  <si>
    <t>Pankreatinė amilazė (P-AMYL)</t>
  </si>
  <si>
    <t>Alfa-amilazė (AMYL)</t>
  </si>
  <si>
    <t>Lipazė</t>
  </si>
  <si>
    <t xml:space="preserve">Šlapimo rūgštis </t>
  </si>
  <si>
    <t>Šlapalas</t>
  </si>
  <si>
    <t>Kreatininas</t>
  </si>
  <si>
    <t>Albuminas</t>
  </si>
  <si>
    <t>Antistreptolizinas O (kiekybinis)</t>
  </si>
  <si>
    <t>Reumatoidinis faktorius (RF) (kiekybinis)</t>
  </si>
  <si>
    <t>Valproinės rūgšties koncentracijos nustatymas</t>
  </si>
  <si>
    <t>Kreatinkinazė (CK)</t>
  </si>
  <si>
    <t>Laktatdehidrogenazė (LDH)</t>
  </si>
  <si>
    <t>Baltymai ir jų frakcijos (baltymų elektroforezė)</t>
  </si>
  <si>
    <t>Vitaminas B12</t>
  </si>
  <si>
    <t>Folinė rūgštis</t>
  </si>
  <si>
    <t>Vitaminas D (D2+D3)</t>
  </si>
  <si>
    <t>Kraujo grupė pagal ABO ir Rh (D) nustatymas</t>
  </si>
  <si>
    <t>aRh Rezus antikūnų nustatymas netiesioginiu Kumbso metodu</t>
  </si>
  <si>
    <t>Aktyvintas dalinio tromboplastino laikas (ADTL)</t>
  </si>
  <si>
    <t>D dimerai</t>
  </si>
  <si>
    <t>Chloridų koncentracija</t>
  </si>
  <si>
    <t>Bendras kalcis</t>
  </si>
  <si>
    <t xml:space="preserve">Jonizuotas kalcis </t>
  </si>
  <si>
    <t>Geležis</t>
  </si>
  <si>
    <t>Magnis serume</t>
  </si>
  <si>
    <t>Fosforas</t>
  </si>
  <si>
    <t>Cinkas</t>
  </si>
  <si>
    <t>Varis</t>
  </si>
  <si>
    <t>Tirotropinis hormonas (TTH)</t>
  </si>
  <si>
    <r>
      <t>Laisvas tiroksinas (FT</t>
    </r>
    <r>
      <rPr>
        <vertAlign val="subscript"/>
        <sz val="11"/>
        <color rgb="FF000000"/>
        <rFont val="Times New Roman"/>
        <family val="1"/>
        <charset val="186"/>
      </rPr>
      <t>4</t>
    </r>
    <r>
      <rPr>
        <sz val="11"/>
        <color rgb="FF000000"/>
        <rFont val="Times New Roman"/>
        <family val="1"/>
        <charset val="186"/>
      </rPr>
      <t>)</t>
    </r>
  </si>
  <si>
    <r>
      <t>Laisvas trijodtironinas (FT</t>
    </r>
    <r>
      <rPr>
        <vertAlign val="subscript"/>
        <sz val="11"/>
        <color rgb="FF000000"/>
        <rFont val="Times New Roman"/>
        <family val="1"/>
        <charset val="186"/>
      </rPr>
      <t>3</t>
    </r>
    <r>
      <rPr>
        <sz val="11"/>
        <color rgb="FF000000"/>
        <rFont val="Times New Roman"/>
        <family val="1"/>
        <charset val="186"/>
      </rPr>
      <t>)</t>
    </r>
  </si>
  <si>
    <t>Antikūnai prieš skydliaukės peroksidazę (anti-TPO)</t>
  </si>
  <si>
    <t>Tiroksinas (T4)</t>
  </si>
  <si>
    <t>Tireoglobulinas (Tg)</t>
  </si>
  <si>
    <t>Estradiolis (E2)</t>
  </si>
  <si>
    <t>Folikulus stimuliuojantis hormonas (FSH)</t>
  </si>
  <si>
    <t>Liuteinizuojantis hormonas (LH)</t>
  </si>
  <si>
    <t>Progesteronas</t>
  </si>
  <si>
    <t>Kortizolis</t>
  </si>
  <si>
    <t>Parathormonas (PTH)</t>
  </si>
  <si>
    <t>Prolaktinas (PRL)</t>
  </si>
  <si>
    <t>Testosteronas</t>
  </si>
  <si>
    <t>SHBG (lytinius h. sujungiantis globulinas)</t>
  </si>
  <si>
    <t>Alfa fetoproteinas</t>
  </si>
  <si>
    <t>Karcinoembrioninis antigenas (CEA)</t>
  </si>
  <si>
    <t>Ca 19-9 Kasos vėžio žymuo</t>
  </si>
  <si>
    <t>Ca 15-3 Krūties vėžio žymuo</t>
  </si>
  <si>
    <t>Ca 125 Kiaušidžių vėžio žymuo</t>
  </si>
  <si>
    <t>He4 Kiaušidžių vėžio žymuo</t>
  </si>
  <si>
    <t>Ca 72-4 Skrandžio vėžio žymuo</t>
  </si>
  <si>
    <t>Prostatos specifinis antigenas (PSA)</t>
  </si>
  <si>
    <t>Laisvas prostatos specifinis antigenas (FPSA)</t>
  </si>
  <si>
    <t>Bendras Ig E</t>
  </si>
  <si>
    <t>Maisto alergenų tyrimas (ne mažiau kaip 34 specifinių Ig E)</t>
  </si>
  <si>
    <t>Mišrių alergenų tyrimas (ne mažiau kaip 35 specifinių Ig E)</t>
  </si>
  <si>
    <t>Įkvepiamųjų alergenų tyrimas (ne mažiau kaip 33 specifinių Ig E)</t>
  </si>
  <si>
    <t>NT-pro BNP (širdies nepakankamumo žymuo)</t>
  </si>
  <si>
    <t xml:space="preserve"> ŽIV 1/2 tipų antikūnų ir p24 antigeno nustatymas</t>
  </si>
  <si>
    <t>Sifilio antikūnų nustatymas RPR</t>
  </si>
  <si>
    <t>Treponema pallidum IgM ir IgG antikūnai (sifilis)</t>
  </si>
  <si>
    <t>Hepatito B viruso paviršinis antigenas (HBsAg)</t>
  </si>
  <si>
    <t>Hepatito B viruso HBs antikūnai (aHBs)</t>
  </si>
  <si>
    <t>Hepatito B viruso HBcore antikūnai (aHBc)</t>
  </si>
  <si>
    <t>Hepatito C viruso antikūnai (aHCV)</t>
  </si>
  <si>
    <t>Chlamydia pneumoniae IgM</t>
  </si>
  <si>
    <t>Chlamydia pneumoniae IgG</t>
  </si>
  <si>
    <t>Mycoplasma pneumoniae IgM</t>
  </si>
  <si>
    <t>Mycoplasma pneumoniae IgG</t>
  </si>
  <si>
    <t>Helicobacter pylori IgG (kiekybinis)</t>
  </si>
  <si>
    <t>Borrellia spp. (Laimo liga) IgM</t>
  </si>
  <si>
    <t>Borrellia spp. (Laimo liga) IgG</t>
  </si>
  <si>
    <t>Erkinio encefalito viruso IgM</t>
  </si>
  <si>
    <t>Erkinio encefalito viruso IgG</t>
  </si>
  <si>
    <t>CMV Citomegalo viruso IgM</t>
  </si>
  <si>
    <t>CMV Citomegalo viruso IgG</t>
  </si>
  <si>
    <t>Toxoplasma gondii IgM</t>
  </si>
  <si>
    <t>Toxoplasma gondii IgG</t>
  </si>
  <si>
    <t>Tymų viruso IgM</t>
  </si>
  <si>
    <t>Tymų viruso IgG</t>
  </si>
  <si>
    <t>ŽPV genotipų (16, 18) DNR</t>
  </si>
  <si>
    <t>Šlapimo pasėlis</t>
  </si>
  <si>
    <t>Išmatų diagnostinis pasėlis</t>
  </si>
  <si>
    <t>Nosiaryklės nuograndų pasėlis</t>
  </si>
  <si>
    <t>Nosies išskyrų pasėlis</t>
  </si>
  <si>
    <t>Ausies išskyrų pasėlis</t>
  </si>
  <si>
    <t>Akies išskyrų pasėlis</t>
  </si>
  <si>
    <t>Pasėlis iš burnos</t>
  </si>
  <si>
    <t>Pasėlis iš gerklės</t>
  </si>
  <si>
    <t>Pasėlis nuo tonzilių</t>
  </si>
  <si>
    <t>Skreplių pasėlis</t>
  </si>
  <si>
    <t>Pasėlis iš genitalinių takų</t>
  </si>
  <si>
    <t>Žaizdų išskyrų pasėlis</t>
  </si>
  <si>
    <t>Pūlingų eksudatų pasėlis</t>
  </si>
  <si>
    <t>Tepinėlis iš genitalijų B grupės streptokokui nustatyti</t>
  </si>
  <si>
    <t>Moters lyties takų onkocitologinis tyrimas (PAP onkocitologinis ginekologinių tepinėlių tyrimas)</t>
  </si>
  <si>
    <t>Moters lyties takų onkocitologinis tyrimas (PAP onkocitologinis ginekologinių tepinėlių tyrimas) pagal programą</t>
  </si>
  <si>
    <r>
      <t xml:space="preserve">Onkocitologinis ginekologinių tepinėlių tyrimas </t>
    </r>
    <r>
      <rPr>
        <sz val="11"/>
        <color rgb="FFFF0000"/>
        <rFont val="Times New Roman"/>
        <family val="1"/>
        <charset val="186"/>
      </rPr>
      <t xml:space="preserve"> </t>
    </r>
    <r>
      <rPr>
        <sz val="11"/>
        <color rgb="FF000000"/>
        <rFont val="Times New Roman"/>
        <family val="1"/>
        <charset val="186"/>
      </rPr>
      <t>skystoje terpėje</t>
    </r>
  </si>
  <si>
    <t>Nosies sekreto tyrimas eozinofilijai nustatyti</t>
  </si>
  <si>
    <t xml:space="preserve">4 lygis, Operacinės ir biopsinės medžiagos (vieno tyrimo objekto) mikroskopinis ir histologinis tyrimas </t>
  </si>
  <si>
    <t>5 lygis, Operacinės ir biopsinės medžiagos (vieno tyrimo objekto) mikroskopinis ir histologinis tyrimas -</t>
  </si>
  <si>
    <t>Veido erkutės Demodex (Folliculorum ir Brevis) tyrimas</t>
  </si>
  <si>
    <t>Šlapimo nuosėdų mikroskopija</t>
  </si>
  <si>
    <t>Mikroalbumino kiekis šlapime</t>
  </si>
  <si>
    <t>Kirminėlių kiaušinėliai</t>
  </si>
  <si>
    <t>Spalinių kiaušinėliai (lipnios plėvelės met.)</t>
  </si>
  <si>
    <t>Koprograma</t>
  </si>
  <si>
    <r>
      <t>Duomenys tvarkomi siekiant išnagrinėti pasiūlymą, sudaryti pasiūlymų eilę ir nustatyti laimėjusį pasiūlymą</t>
    </r>
    <r>
      <rPr>
        <i/>
        <sz val="8"/>
        <color theme="1"/>
        <rFont val="Times New Roman"/>
        <family val="1"/>
        <charset val="186"/>
      </rPr>
      <t xml:space="preserve">. </t>
    </r>
    <r>
      <rPr>
        <sz val="8"/>
        <color theme="1"/>
        <rFont val="Times New Roman"/>
        <family val="1"/>
        <charset val="186"/>
      </rPr>
      <t xml:space="preserve">Asmens duomenys tvarkomi remiantis taikomų teisės aktų įpareigojimų vykdymu ir bus saugomi 5 metus nuo pirkimo procedūrų pabaigos, o laimėjusio tiekėjo pateikti asmens duomenys bus saugomi tol, kol galios sutartis ir 10 metų jai pasibaigus. Asmens duomenys gali būti teikiami paslaugų teikėjams (duomenų tvarkytojams), teikiantiems informacinių sistemų kūrimo, tobulinimo ir palaikymo, duomenų centrų ir kitas paslaugas, ir tvarkantiems asmens duomenis Perkančiosios organizacijos vardu; prireikus teismui ar kitoms ginčus nagrinėjančioms institucijoms; Viešųjų pirkimų tarnybai ir kitoms valstybės institucijoms ir įstaigoms, jeigu teikti joms asmens duomenis įpareigoja teisės aktai. </t>
    </r>
  </si>
  <si>
    <t>Dėl pasiūlyme pateiktų duomenų fiziniai asmenys turi šias teises: teisę žinoti apie asmens duomenų tvarkymą; susipažinti su asmens duomenimis; reikalauti ištaisyti neteisingus, netikslius arba neišsamius duomenis; apriboti asmens duomenų tvarkymą; pateikti skundą Valstybinei duomenų apsaugos inspekcijai</t>
  </si>
  <si>
    <t>Pasiūlyme pateiktų asmens duomenų valdytojas yra Viešoji įstaiga Panevėžio rajono savivaldybės poliklinika (juridinio asmens kodas 302705738, adresas: A.Jakšto g. 4. LT-35138 Panevėžys, tel. (8 45) 502 210, el. p. info@prsp.lt ) (toliau - Perkančioji organizacija).</t>
  </si>
  <si>
    <t>Detalesnę informaciją apie asmens duomenų tvarkymą, duomenų subjektų teises ir jų įgyvendinimo tvarką galite rasti interneto svetainėje www.prsp.lt skiltyje "Asmens duomenų apsauga".</t>
  </si>
  <si>
    <t>(Vardas ir pavardė)</t>
  </si>
  <si>
    <t>LL WB IgG antiknai prieš Borellia spp. (Laimo liga) WesternBlot metodu</t>
  </si>
  <si>
    <t>LL WB IgM antiknai prieš Borellia spp. (Laimo liga) WesternBlot metodu</t>
  </si>
  <si>
    <t xml:space="preserve">ŽPV aukštos rizikos genotipų nustatymas (14 tipų) </t>
  </si>
  <si>
    <t xml:space="preserve">ŽPV aukštos ir žemos  rizikos genotipų nustatymas (28 tipai) </t>
  </si>
  <si>
    <t>Šlapimo pasėlis besimptomei bakteriurijai nustatyti, neigiamas (pagal programą)</t>
  </si>
  <si>
    <t>Šlapimo pasėlis besimptomei bakteriurijai nustatyti, su antibiotikograma (pagal programą)</t>
  </si>
  <si>
    <t>Pirkimo sąlygų 6 priedas „Pasiūlymo forma"</t>
  </si>
  <si>
    <t>Tiekėjo/ Ūkio subjektų grupės, laimėjimo atveju, už sutarties vykdymą atsakingo asmens vardas, pavardė, telefono numeris, elektroninio pašto adresas</t>
  </si>
  <si>
    <t>Tiekėjo/ Ūkio subjektų grupės, laimėjimo atveju, pasirašančio sutartį asmens vardas, pavardė, pareigos</t>
  </si>
  <si>
    <t>1. Šiuo pasiūlymu pažymime, kad sutinkame su visomis konkurso sąlygomis, nustatytomis:</t>
  </si>
  <si>
    <t>1.1. viešojo pirkimo dokumentuose;</t>
  </si>
  <si>
    <t>1.2. kituose pirkimo dokumentuose (jų paaiškinimuose, papildymuose).</t>
  </si>
  <si>
    <t>2. Patvirtiname, kad informacija ir duomenys, pateikti pasiūlyme, yra teisingi ir apima viską, ko reikia tinkamam sutarties vykdymui.</t>
  </si>
  <si>
    <t>3. Patvirtiname, kad, jei pasiūlyme nenurodyti kolegialaus priežiūtos/valdymo organų nariai, šie organai juridiniuose asmenyse nėra sudaryti (taikoma, kad pirkimo dokumentuose nustatyti pašalinimo pagrindai).</t>
  </si>
  <si>
    <t>4. Pasiūlymas galioja iki termino, nustatyto pirkimo dokumentuose.</t>
  </si>
  <si>
    <t>5. Tais atvejais, kai pagal galiojančius teisės aktus tiekėjui nereikia mokėti PVM, jis nurodo priežastį, dėl kurių PVM nemoka:__________.</t>
  </si>
  <si>
    <t>Tiekėjo patvirtinimai:</t>
  </si>
  <si>
    <t>6. Tiekėjas kainas pateikia nurodydamas ne daugiau skaičių po kableliu nei leidžia pirkimo dokumentai.</t>
  </si>
  <si>
    <t>1 PIRKIMO OBJEKTO DALIS – KLINIKINIAI BIOCHEMINIAI, SEROLOGINIAI TYRIMAI</t>
  </si>
  <si>
    <t>Veninio kraujo tyrimas automatizuotu būdu*</t>
  </si>
  <si>
    <t>Bendras cholesterolis</t>
  </si>
  <si>
    <t>Gliukozė*</t>
  </si>
  <si>
    <t>C reaktyvus baltymas (CRB)*</t>
  </si>
  <si>
    <t>Bilirubinas bendras*</t>
  </si>
  <si>
    <t>Apolipoproteino A-I koncentracijos nustatymas</t>
  </si>
  <si>
    <t>Bendras baltymas*</t>
  </si>
  <si>
    <t>Albumino/ kreatinino šlapime santykis</t>
  </si>
  <si>
    <t>Komplemento faktoriaus C3 nustatymas</t>
  </si>
  <si>
    <t>Komplemento faktoriaus C4 nustatymas</t>
  </si>
  <si>
    <t>Tulžies rūgštys</t>
  </si>
  <si>
    <t>Protrombino komplekso tyrimas (SPA/INR)*</t>
  </si>
  <si>
    <t>Kalis*</t>
  </si>
  <si>
    <t>Natris*</t>
  </si>
  <si>
    <t>Trijodtironinas (T3)</t>
  </si>
  <si>
    <t>Antimiulerinis hormonas</t>
  </si>
  <si>
    <t>Beta chorioninis gonadotropinas (beta HCG)</t>
  </si>
  <si>
    <t>ROMA indeksas</t>
  </si>
  <si>
    <t>Homocisteinas</t>
  </si>
  <si>
    <t>C peptidas</t>
  </si>
  <si>
    <t>1.115</t>
  </si>
  <si>
    <t>Helicobacter pylori IgA (kiekybinis)</t>
  </si>
  <si>
    <t>Rubella IgM</t>
  </si>
  <si>
    <t>Rubella IgG</t>
  </si>
  <si>
    <t>Bendras šlapimo tyrimas (automatizuotas)*</t>
  </si>
  <si>
    <t xml:space="preserve">Slapto kraujavimo išmatose tyrimas iFobt* </t>
  </si>
  <si>
    <t>Helicobacter pylori antigen nustatymas išmatose</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</si>
  <si>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</si>
  <si>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</si>
  <si>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</si>
  <si>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</si>
  <si>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</si>
  <si>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</si>
  <si>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</si>
  <si>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</si>
  <si>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</si>
  <si>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</si>
  <si>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</si>
  <si>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</si>
  <si>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</si>
  <si>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</si>
  <si>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</si>
  <si>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</si>
  <si>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</si>
  <si>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</si>
  <si>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</si>
  <si>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</si>
  <si>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</si>
  <si>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</si>
  <si>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</si>
  <si>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</si>
  <si>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</si>
  <si>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</si>
  <si>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</si>
  <si>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</si>
  <si>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</si>
  <si>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</si>
  <si>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</si>
  <si>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</si>
  <si>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</si>
  <si>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</si>
  <si>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</si>
  <si>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</si>
  <si>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</si>
  <si>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</si>
  <si>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</si>
  <si>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</si>
  <si>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</si>
  <si>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</si>
  <si>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</si>
  <si>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</si>
  <si>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</si>
  <si>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</si>
  <si>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</si>
  <si>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</si>
  <si>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</si>
  <si>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</si>
  <si>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</si>
  <si>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</si>
  <si>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</si>
  <si>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</si>
  <si>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</si>
  <si>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</si>
  <si>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</si>
  <si>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</si>
  <si>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</si>
  <si>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</si>
  <si>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</si>
  <si>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</si>
  <si>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</si>
  <si>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</si>
  <si>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</si>
  <si>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</si>
  <si>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</si>
  <si>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</si>
  <si>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</si>
  <si>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</si>
  <si>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</si>
  <si>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</si>
  <si>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</si>
  <si>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</si>
  <si>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</si>
  <si>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</si>
  <si>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</si>
  <si>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</si>
  <si>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</si>
  <si>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</si>
  <si>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</si>
  <si>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</si>
  <si>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</si>
  <si>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</si>
  <si>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</si>
  <si>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</si>
  <si>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</si>
  <si>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</si>
  <si>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</si>
  <si>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</si>
  <si>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</si>
  <si>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</si>
  <si>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</si>
  <si>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</si>
  <si>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</si>
  <si>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</si>
  <si>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</si>
  <si>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</si>
  <si>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</si>
  <si>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</si>
  <si>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</si>
  <si>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</si>
  <si>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</si>
  <si>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</si>
  <si>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</si>
  <si>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</si>
  <si>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</si>
  <si>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</si>
  <si>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</si>
  <si>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</si>
  <si>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</si>
  <si>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</si>
  <si>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</si>
  <si>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</si>
  <si>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1.116</t>
  </si>
  <si>
    <t>1.117</t>
  </si>
  <si>
    <t>1.118</t>
  </si>
  <si>
    <t>1.119</t>
  </si>
  <si>
    <t>1.120</t>
  </si>
  <si>
    <t>1.121</t>
  </si>
  <si>
    <t>1.122</t>
  </si>
  <si>
    <t>1.123</t>
  </si>
  <si>
    <t>1.124</t>
  </si>
  <si>
    <t>1.125</t>
  </si>
  <si>
    <t>1.126</t>
  </si>
  <si>
    <t>1.127</t>
  </si>
  <si>
    <t>1.128</t>
  </si>
  <si>
    <t>1.129</t>
  </si>
  <si>
    <t>1.130</t>
  </si>
  <si>
    <t>1.131</t>
  </si>
  <si>
    <t>PASTABOS/REIKALAVIMAI 1 PIRKIMO OBJEKTO DALIES TYRIMAMS:</t>
  </si>
  <si>
    <t>* Esant poreikiui, tiekėjas atlieka laboratorinius tyrimus nedelsiant, t.y. ne vėliau kai per 1 val. nuo ėminio paėmimo</t>
  </si>
  <si>
    <t>Maksimalus tyrimų kiekis per 24 mėn.</t>
  </si>
  <si>
    <t>Mato vienetai</t>
  </si>
  <si>
    <t>Vnt. kaina, Eur be PVM</t>
  </si>
  <si>
    <t>Bendra kaina, Eur be PVM</t>
  </si>
  <si>
    <t>vnt.</t>
  </si>
  <si>
    <t>Taikomas PVM dydis %</t>
  </si>
  <si>
    <t>PVM suma</t>
  </si>
  <si>
    <t>Bendra pasiūlymo kaina, Eur su PVM</t>
  </si>
  <si>
    <t xml:space="preserve">Tyrimo pavadinimas
</t>
  </si>
  <si>
    <t>6 (3x5)</t>
  </si>
  <si>
    <t>2 PIRKIMO OBJEKTO DALIS – MIKROBIOLOGINIAI TYRIMAI</t>
  </si>
  <si>
    <t>2.1.</t>
  </si>
  <si>
    <t>2.2.</t>
  </si>
  <si>
    <t>2.3.</t>
  </si>
  <si>
    <t>2.4.</t>
  </si>
  <si>
    <t>2.5.</t>
  </si>
  <si>
    <t>2.6.</t>
  </si>
  <si>
    <t>2.7.</t>
  </si>
  <si>
    <t>2.8.</t>
  </si>
  <si>
    <t>2.9.</t>
  </si>
  <si>
    <t>2.10.</t>
  </si>
  <si>
    <t>2.11.</t>
  </si>
  <si>
    <t>2.12.</t>
  </si>
  <si>
    <t>2.13.</t>
  </si>
  <si>
    <t>2.14.</t>
  </si>
  <si>
    <t>2.15.</t>
  </si>
  <si>
    <t>2.16.</t>
  </si>
  <si>
    <t>3 PIRKIMO OBJEKTO DALIS – PGR, CITOLOGINIAI, HISTOLOGINIAI IR MIKROSKOPINĖs DIAGNOSTIKOS TYRIMAI</t>
  </si>
  <si>
    <t>3.1.</t>
  </si>
  <si>
    <t>3.2.</t>
  </si>
  <si>
    <t>3.3.</t>
  </si>
  <si>
    <t>3.4.</t>
  </si>
  <si>
    <t>Mycoplasma genitalium PGR</t>
  </si>
  <si>
    <t>3.5.</t>
  </si>
  <si>
    <t>Mycoplazma hominis PGR</t>
  </si>
  <si>
    <t>3.6.</t>
  </si>
  <si>
    <t>Neisseria gonorhoeae PGR</t>
  </si>
  <si>
    <t>3.7.</t>
  </si>
  <si>
    <t>Trichomona vaginalis PGR</t>
  </si>
  <si>
    <t>3.8.</t>
  </si>
  <si>
    <t>Ureaplasma spp. (Ureaplasma urealyticum, Ureaplasma parvum) PGR</t>
  </si>
  <si>
    <t>3.9.</t>
  </si>
  <si>
    <t>Chlamydia trachomatis PGR</t>
  </si>
  <si>
    <t>3.10.</t>
  </si>
  <si>
    <t>Candida albicans PGR</t>
  </si>
  <si>
    <t>3.11.</t>
  </si>
  <si>
    <t>Gardnerella vaginalis PGR</t>
  </si>
  <si>
    <t>3.12.</t>
  </si>
  <si>
    <t>3.13.</t>
  </si>
  <si>
    <t>3.14.</t>
  </si>
  <si>
    <t>Onkocitologinis ginekologinių tepinėlių tyrimas skystoje terpėje pagal programą</t>
  </si>
  <si>
    <t>3.15.</t>
  </si>
  <si>
    <t>Moters lyties organų išskyrų mikroskopija*</t>
  </si>
  <si>
    <t>3.16.</t>
  </si>
  <si>
    <t>Vyro lyties organų išskyrų mikroskopija*</t>
  </si>
  <si>
    <t>3.17.</t>
  </si>
  <si>
    <t>3.18.</t>
  </si>
  <si>
    <t>3.19</t>
  </si>
  <si>
    <t>3.20</t>
  </si>
  <si>
    <t>Tiekėjo pasiūlymas:</t>
  </si>
  <si>
    <t>1 pirkimo objekto dalis – Klinikiniai biocheminiai, serologiniai tyrimai</t>
  </si>
  <si>
    <t>2 pirkimo objekto dalis – Mikrobiologiniai tyrimai</t>
  </si>
  <si>
    <t>3 pirkimo objekto dalis – PGR, citologiniai, histologiniai ir mikroskopinės diagnostikos tyrimai</t>
  </si>
  <si>
    <t>Kartu su pasiūlymu pateikiami šie dokumentai (pasirašydamas pasiūlymą ar kiekvieną dokumentą parašu patvirtinu, kad dokumentų skaitmeninės kopijos yra tikros):</t>
  </si>
  <si>
    <t>Šiame pasiūlyme yra pateikta ir konfidenciali informacija (dokumentai su konfidencialia informacija pateikti („prisegti“) atskirai):</t>
  </si>
  <si>
    <t xml:space="preserve">               (Parašas)</t>
  </si>
  <si>
    <t>Eil.  Nr.</t>
  </si>
  <si>
    <t>PASTABOS/REIKALAVIMAI 3 PIRKIMO OBJEKTO DALIES TYRIMAMS:</t>
  </si>
  <si>
    <t>(1)Tiekėjo/ Ūkio subjektų grupės narių, (2) ūkio subjektų, kurių pajėgumais remiamasi, ir (3) jei pašalinimo pagrindai taikomi visiems subtiejėkams- subteikėjams, kolegialaus priežiūros organo (Stebėtojų tarybos) ir (ar) kolegialaus valdymo organo (Valdybos) narių sąrašas (jei sudaryta) ir (ar) asmuo, kuriam suteikti VPĮ 46 str. 2 d. 2 p. numatyti įgaliojimai</t>
  </si>
  <si>
    <t>MEDICINA PRACTICA LABORATORIJA</t>
  </si>
  <si>
    <t>Laisvės per. 78B LT-05260 Vilnius. Tel. +37062082629. El. p.</t>
  </si>
  <si>
    <t>info@medicinapractica.lt Registro tvarkytojas VĮ Registrų centras Vilniaus filialas, V. Kudirkos g. 18 LT-03105</t>
  </si>
  <si>
    <t>Vilnius. Įmonės kodas 300887021. PVM mokėtojo kodas LT100012194911</t>
  </si>
  <si>
    <t>Vilnius</t>
  </si>
  <si>
    <t xml:space="preserve">UAB Medicina practica laboratorija </t>
  </si>
  <si>
    <t>Laisvės pr. 78B, Vilnius</t>
  </si>
  <si>
    <t>LT100012194911</t>
  </si>
  <si>
    <t>LT304010051003423180 Luminor Bank, banko kodas 40100</t>
  </si>
  <si>
    <t>Svajūnas Barakauskas Direktorius</t>
  </si>
  <si>
    <t>info@medicinapractica.lt</t>
  </si>
  <si>
    <t>UAB "E. Gulbja laboratorija"; UAB "Patologijos diagnostika"</t>
  </si>
  <si>
    <t>Brivibas gatvė 366, Ryga, Latvija; P.Baublio g. 4, LT-08406 Vilnius</t>
  </si>
  <si>
    <t>Vadybininkė Agnė Arlauskė, tel. +37067964845, el. Paštas agne@medicinapractica.lt</t>
  </si>
  <si>
    <t>UAB Medicina practica laboratorija  valstybinė akreditavimo sveikatos priežiūros veiklai tarnyba Prie sveikatos apsaugos ministerijos Įstaigos asmens sveikatos priežiūros Licencija Nr. 3120</t>
  </si>
  <si>
    <t xml:space="preserve">UAB „E. Gulbja laboratorija“ akreditavimo pažymėjimas </t>
  </si>
  <si>
    <t>UAB „E. Gulbja laboratorija“ akreditavimo pažymėjimo vertimas į lietuvių kalbą</t>
  </si>
  <si>
    <t>UAB "Patologijos diagnostika"  valstybinė akreditavimo sveikatos priežiūros veiklai tarnyba Prie sveikatos apsaugos ministerijos Įstaigos asmens sveikatos priežiūros Licencija Nr. 3205</t>
  </si>
  <si>
    <t>UAB Medicina practica laboratorija Europos bendrasis viešųjų pirkimų dokumentas</t>
  </si>
  <si>
    <t>UAB „Patologijos diagnostika“ Europos bendrasis viešųjų pirkimų dokumentas</t>
  </si>
  <si>
    <t>UAB „E. Gulbja laboratorija“ Europos bendrasis viešųjų pirkimų dokumentas</t>
  </si>
  <si>
    <t>UAB „E. Gulbja laboratorija“ Europos bendrasis viešųjų pirkimų dokumento vertimas</t>
  </si>
  <si>
    <t>Laboratorinių tyrimų sutartis Nr.MP062015UAB KONFIDENCIALU</t>
  </si>
  <si>
    <t>Citologinių ir histologinių tyrimų atlikimo sutartis Nr. 14-40 KONFIDENCIALU</t>
  </si>
  <si>
    <t>UAB „E. Gulbja laboratorija“sutikimas prisiimti įsipareigojimus</t>
  </si>
  <si>
    <t>UAB „E. Gulbja laboratorija“sutikimas prisiimti įsipareigojimus vertimas</t>
  </si>
  <si>
    <t>UAB „Patologijos diagnostika“ sutikimas prisiimti įsipareigojimus</t>
  </si>
  <si>
    <t>Dėl laboratorinių tyrimų atlikimo ir atsakymų pateikimo trukmės</t>
  </si>
  <si>
    <t>Tiekėjo deklaracija</t>
  </si>
  <si>
    <t>UAB Medicina practica laboratorija įsakymas dėl konfidencialios informacijos sąrašo</t>
  </si>
  <si>
    <t xml:space="preserve"> Pagal įsakymą dėl konfidencialios informacijos sąrašo punktą nr. 3</t>
  </si>
  <si>
    <t xml:space="preserve">Direktorius </t>
  </si>
  <si>
    <t>Svajūnas Barakauskas</t>
  </si>
  <si>
    <t>1.</t>
  </si>
  <si>
    <t>2.</t>
  </si>
  <si>
    <t>3.</t>
  </si>
  <si>
    <t>4.</t>
  </si>
  <si>
    <t>5.</t>
  </si>
  <si>
    <t>6.</t>
  </si>
  <si>
    <t>7.</t>
  </si>
  <si>
    <t>8.</t>
  </si>
  <si>
    <t>9.</t>
  </si>
  <si>
    <t>10.</t>
  </si>
  <si>
    <t>11.</t>
  </si>
  <si>
    <t>12.</t>
  </si>
  <si>
    <t>13.</t>
  </si>
  <si>
    <t>14.</t>
  </si>
  <si>
    <t>15.</t>
  </si>
  <si>
    <t>16.</t>
  </si>
  <si>
    <t>2024-05-30 Nr. S24-120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</si>
</sst>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sz val="11"/>
      <color theme="1"/>
      <name val="Times New Roman"/>
      <family val="1"/>
      <charset val="186"/>
    </font>
    <font>
      <sz val="11"/>
      <color rgb="FF000000"/>
      <name val="Times New Roman"/>
      <family val="1"/>
      <charset val="186"/>
    </font>
    <font>
      <i/>
      <sz val="11"/>
      <color rgb="FF000000"/>
      <name val="Times New Roman"/>
      <family val="1"/>
      <charset val="186"/>
    </font>
    <font>
      <vertAlign val="subscript"/>
      <sz val="11"/>
      <color rgb="FF000000"/>
      <name val="Times New Roman"/>
      <family val="1"/>
      <charset val="186"/>
    </font>
    <font>
      <sz val="11"/>
      <color rgb="FFFF0000"/>
      <name val="Times New Roman"/>
      <family val="1"/>
      <charset val="186"/>
    </font>
    <font>
      <sz val="8"/>
      <color theme="1"/>
      <name val="Times New Roman"/>
      <family val="1"/>
      <charset val="186"/>
    </font>
    <font>
      <u/>
      <sz val="11"/>
      <color theme="10"/>
      <name val="Calibri"/>
      <family val="2"/>
      <charset val="186"/>
      <scheme val="minor"/>
    </font>
    <font>
      <i/>
      <sz val="8"/>
      <color theme="1"/>
      <name val="Times New Roman"/>
      <family val="1"/>
      <charset val="186"/>
    </font>
    <font>
      <sz val="8"/>
      <name val="Times New Roman"/>
      <family val="1"/>
      <charset val="186"/>
    </font>
    <font>
      <b/>
      <u/>
      <sz val="12"/>
      <color theme="1"/>
      <name val="Times New Roman"/>
      <family val="1"/>
      <charset val="186"/>
    </font>
    <font>
      <b/>
      <sz val="11"/>
      <color rgb="FF000000"/>
      <name val="Times New Roman"/>
      <family val="1"/>
      <charset val="186"/>
    </font>
    <font>
      <sz val="8"/>
      <name val="Calibri"/>
      <family val="2"/>
      <charset val="186"/>
      <scheme val="minor"/>
    </font>
    <font>
      <b/>
      <sz val="11"/>
      <color theme="1"/>
      <name val="Times New Roman"/>
      <family val="1"/>
      <charset val="186"/>
    </font>
    <font>
      <sz val="12"/>
      <name val="Times New Roman"/>
      <family val="1"/>
    </font>
    <font>
      <b/>
      <sz val="12"/>
      <name val="Times New Roman"/>
      <family val="1"/>
    </font>
    <font>
      <sz val="11"/>
      <color rgb="FF000000"/>
      <name val="Calibri"/>
      <family val="2"/>
      <charset val="186"/>
    </font>
    <font>
      <sz val="11"/>
      <name val="Calibri"/>
      <family val="2"/>
      <charset val="186"/>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07">
    <xf numFmtId="0" fontId="0" fillId="0" borderId="0" xfId="0"/>
    <xf numFmtId="0" fontId="2" fillId="2" borderId="0" xfId="0" applyFont="1" applyFill="1" applyAlignment="1">
      <alignment vertical="top"/>
    </xf>
    <xf numFmtId="0" fontId="4" fillId="0" borderId="0" xfId="0" applyFont="1"/>
    <xf numFmtId="0" fontId="3" fillId="0" borderId="0" xfId="0" applyFont="1" applyAlignment="1">
      <alignment vertical="top"/>
    </xf>
    <xf numFmtId="0" fontId="6" fillId="0" borderId="5" xfId="0" applyFont="1" applyBorder="1" applyAlignment="1">
      <alignment horizontal="center" vertical="center" wrapText="1"/>
    </xf>
    <xf numFmtId="0" fontId="4" fillId="0" borderId="0" xfId="0" applyFont="1" applyAlignment="1">
      <alignment horizontal="right" vertical="top"/>
    </xf>
    <xf numFmtId="0" fontId="1" fillId="0" borderId="0" xfId="0" applyFont="1" applyAlignment="1">
      <alignment horizont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 xfId="0" applyFont="1" applyBorder="1" applyAlignment="1">
      <alignment vertical="center" wrapText="1"/>
    </xf>
    <xf numFmtId="0" fontId="7" fillId="0" borderId="4" xfId="0" applyFont="1" applyBorder="1" applyAlignment="1">
      <alignment horizontal="center" vertical="center" wrapText="1"/>
    </xf>
    <xf numFmtId="0" fontId="2" fillId="0" borderId="0" xfId="0" applyFont="1"/>
    <xf numFmtId="0" fontId="2" fillId="0" borderId="0" xfId="0" applyFont="1" applyAlignment="1">
      <alignment vertical="top"/>
    </xf>
    <xf numFmtId="0" fontId="1" fillId="0" borderId="2" xfId="0" applyFont="1" applyBorder="1" applyAlignment="1">
      <alignment horizontal="left" vertical="top"/>
    </xf>
    <xf numFmtId="0" fontId="1" fillId="0" borderId="3" xfId="0" applyFont="1" applyBorder="1" applyAlignment="1">
      <alignment horizontal="center" vertical="top"/>
    </xf>
    <xf numFmtId="0" fontId="2" fillId="0" borderId="1" xfId="0" applyFont="1" applyBorder="1" applyAlignment="1">
      <alignment vertical="top"/>
    </xf>
    <xf numFmtId="0" fontId="2" fillId="0" borderId="3" xfId="0" applyFont="1" applyBorder="1" applyAlignment="1">
      <alignment horizontal="center" vertical="top"/>
    </xf>
    <xf numFmtId="0" fontId="2" fillId="0" borderId="0" xfId="0" applyFont="1" applyAlignment="1">
      <alignment horizontal="center" vertical="top"/>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0" xfId="0" applyFont="1" applyAlignment="1">
      <alignment horizontal="right" vertical="top"/>
    </xf>
    <xf numFmtId="0" fontId="2" fillId="0" borderId="0" xfId="0" applyFont="1" applyAlignment="1">
      <alignment horizontal="left" vertical="top" wrapText="1"/>
    </xf>
    <xf numFmtId="0" fontId="2" fillId="0" borderId="4" xfId="0" applyFont="1" applyBorder="1" applyAlignment="1">
      <alignment horizontal="center" vertical="top"/>
    </xf>
    <xf numFmtId="0" fontId="1" fillId="0" borderId="4" xfId="0" applyFont="1" applyBorder="1" applyAlignment="1">
      <alignment horizontal="center" vertical="top"/>
    </xf>
    <xf numFmtId="0" fontId="7" fillId="0" borderId="1" xfId="0" applyFont="1" applyBorder="1" applyAlignment="1">
      <alignment vertical="center" wrapText="1"/>
    </xf>
    <xf numFmtId="0" fontId="7" fillId="3" borderId="1" xfId="0" applyFont="1" applyFill="1" applyBorder="1" applyAlignment="1">
      <alignment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wrapText="1"/>
    </xf>
    <xf numFmtId="0" fontId="7" fillId="0" borderId="1" xfId="0" applyFont="1" applyBorder="1" applyAlignment="1">
      <alignment horizontal="right" vertical="center"/>
    </xf>
    <xf numFmtId="0" fontId="7" fillId="3" borderId="1" xfId="0" applyFont="1" applyFill="1" applyBorder="1" applyAlignment="1">
      <alignment vertical="center"/>
    </xf>
    <xf numFmtId="0" fontId="7" fillId="0" borderId="1" xfId="0" applyFont="1" applyBorder="1" applyAlignment="1">
      <alignment vertical="center"/>
    </xf>
    <xf numFmtId="0" fontId="7" fillId="0" borderId="9" xfId="0" applyFont="1" applyBorder="1" applyAlignment="1">
      <alignment horizontal="right" vertical="center"/>
    </xf>
    <xf numFmtId="0" fontId="15" fillId="0" borderId="0" xfId="0" applyFont="1" applyAlignment="1">
      <alignment vertical="center"/>
    </xf>
    <xf numFmtId="0" fontId="5"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wrapText="1"/>
    </xf>
    <xf numFmtId="0" fontId="7"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right" vertical="center" wrapText="1"/>
    </xf>
    <xf numFmtId="0" fontId="6" fillId="0" borderId="1" xfId="0" applyFont="1" applyBorder="1" applyAlignment="1">
      <alignment horizontal="right" vertical="center"/>
    </xf>
    <xf numFmtId="0" fontId="6" fillId="0" borderId="1" xfId="0" applyFont="1" applyBorder="1" applyAlignment="1">
      <alignment horizontal="center" vertical="center"/>
    </xf>
    <xf numFmtId="0" fontId="19" fillId="0" borderId="1" xfId="0" applyFont="1" applyBorder="1" applyAlignment="1">
      <alignment vertical="top" wrapText="1"/>
    </xf>
    <xf numFmtId="0" fontId="19" fillId="0" borderId="1" xfId="0" applyFont="1" applyBorder="1" applyAlignment="1">
      <alignment vertical="top"/>
    </xf>
    <xf numFmtId="0" fontId="20" fillId="0" borderId="2" xfId="0" applyFont="1" applyBorder="1" applyAlignment="1">
      <alignment horizontal="left" vertical="top"/>
    </xf>
    <xf numFmtId="2" fontId="21" fillId="0" borderId="1" xfId="0" applyNumberFormat="1" applyFont="1" applyBorder="1"/>
    <xf numFmtId="2" fontId="21" fillId="0" borderId="9" xfId="0" applyNumberFormat="1" applyFont="1" applyBorder="1"/>
    <xf numFmtId="2" fontId="21" fillId="0" borderId="12" xfId="0" applyNumberFormat="1" applyFont="1" applyBorder="1"/>
    <xf numFmtId="2" fontId="21" fillId="0" borderId="9" xfId="0" applyNumberFormat="1" applyFont="1" applyBorder="1" applyAlignment="1">
      <alignment horizontal="right"/>
    </xf>
    <xf numFmtId="2" fontId="7" fillId="0" borderId="1" xfId="0" applyNumberFormat="1" applyFont="1" applyBorder="1" applyAlignment="1">
      <alignment horizontal="center" vertical="center" wrapText="1"/>
    </xf>
    <xf numFmtId="2" fontId="21" fillId="0" borderId="1" xfId="0" applyNumberFormat="1" applyFont="1" applyBorder="1" applyAlignment="1">
      <alignment horizontal="left"/>
    </xf>
    <xf numFmtId="2" fontId="21" fillId="0" borderId="9" xfId="0" applyNumberFormat="1" applyFont="1" applyBorder="1" applyAlignment="1">
      <alignment horizontal="left"/>
    </xf>
    <xf numFmtId="2" fontId="22" fillId="0" borderId="1" xfId="0" applyNumberFormat="1" applyFont="1" applyBorder="1" applyAlignment="1">
      <alignment horizontal="left"/>
    </xf>
    <xf numFmtId="2" fontId="22" fillId="0" borderId="9" xfId="0" applyNumberFormat="1" applyFont="1" applyBorder="1" applyAlignment="1">
      <alignment horizontal="left"/>
    </xf>
    <xf numFmtId="2" fontId="22" fillId="0" borderId="12" xfId="0" applyNumberFormat="1" applyFont="1" applyBorder="1" applyAlignment="1">
      <alignment horizontal="left"/>
    </xf>
    <xf numFmtId="2" fontId="3" fillId="0" borderId="13" xfId="0" applyNumberFormat="1" applyFont="1" applyBorder="1" applyAlignment="1">
      <alignment horizontal="left" wrapText="1"/>
    </xf>
    <xf numFmtId="0" fontId="3" fillId="0" borderId="0" xfId="0" applyFont="1" applyAlignment="1">
      <alignment horizontal="center" vertical="top"/>
    </xf>
    <xf numFmtId="0" fontId="19" fillId="0" borderId="2" xfId="0" applyFont="1" applyBorder="1" applyAlignment="1">
      <alignment horizontal="center" vertical="top" wrapText="1"/>
    </xf>
    <xf numFmtId="0" fontId="19" fillId="0" borderId="4" xfId="0" applyFont="1" applyBorder="1" applyAlignment="1">
      <alignment horizontal="center" vertical="top" wrapText="1"/>
    </xf>
    <xf numFmtId="0" fontId="19" fillId="0" borderId="2" xfId="0" applyFont="1" applyBorder="1" applyAlignment="1">
      <alignment horizontal="center" vertical="top"/>
    </xf>
    <xf numFmtId="0" fontId="19" fillId="0" borderId="4" xfId="0" applyFont="1" applyBorder="1" applyAlignment="1">
      <alignment horizontal="center" vertical="top"/>
    </xf>
    <xf numFmtId="0" fontId="3" fillId="0" borderId="2"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12" fillId="0" borderId="2" xfId="1" applyBorder="1" applyAlignment="1">
      <alignment vertical="top"/>
    </xf>
    <xf numFmtId="0" fontId="4" fillId="0" borderId="0" xfId="0" applyFont="1" applyAlignment="1">
      <alignment horizontal="center" vertical="top"/>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4" fillId="0" borderId="0" xfId="1" applyFont="1" applyAlignment="1">
      <alignment horizontal="left" wrapText="1"/>
    </xf>
    <xf numFmtId="0" fontId="11" fillId="0" borderId="0" xfId="0" applyFont="1" applyAlignment="1">
      <alignment horizontal="left" wrapText="1"/>
    </xf>
    <xf numFmtId="0" fontId="2" fillId="0" borderId="0" xfId="0" applyFont="1" applyAlignment="1">
      <alignment horizontal="left" vertical="top" wrapText="1"/>
    </xf>
    <xf numFmtId="0" fontId="2" fillId="0" borderId="6" xfId="0" applyFont="1" applyBorder="1" applyAlignment="1">
      <alignment horizontal="left" vertical="center" wrapText="1"/>
    </xf>
    <xf numFmtId="0" fontId="1" fillId="0" borderId="2" xfId="0" applyFont="1" applyBorder="1" applyAlignment="1">
      <alignment horizontal="center" vertical="top"/>
    </xf>
    <xf numFmtId="0" fontId="1" fillId="0" borderId="4" xfId="0" applyFont="1" applyBorder="1" applyAlignment="1">
      <alignment horizontal="center" vertical="top"/>
    </xf>
    <xf numFmtId="0" fontId="2" fillId="0" borderId="8" xfId="0" applyFont="1" applyBorder="1" applyAlignment="1">
      <alignment horizontal="left" vertical="top" wrapText="1"/>
    </xf>
    <xf numFmtId="0" fontId="6" fillId="0" borderId="10" xfId="0" applyFont="1" applyBorder="1" applyAlignment="1">
      <alignment horizontal="right" vertical="center" wrapText="1"/>
    </xf>
    <xf numFmtId="0" fontId="6" fillId="0" borderId="6" xfId="0" applyFont="1" applyBorder="1" applyAlignment="1">
      <alignment horizontal="right" vertical="center" wrapText="1"/>
    </xf>
    <xf numFmtId="0" fontId="6" fillId="0" borderId="7" xfId="0" applyFont="1" applyBorder="1" applyAlignment="1">
      <alignment horizontal="right" vertical="center" wrapText="1"/>
    </xf>
    <xf numFmtId="0" fontId="3" fillId="0" borderId="0" xfId="0" applyFont="1" applyAlignment="1">
      <alignment horizontal="left" vertical="top" wrapText="1"/>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7" fillId="0" borderId="0" xfId="0" applyFont="1" applyAlignment="1">
      <alignment horizontal="left" vertical="center"/>
    </xf>
    <xf numFmtId="0" fontId="3" fillId="0" borderId="0" xfId="0" applyFont="1" applyAlignment="1">
      <alignment horizontal="right" vertical="top"/>
    </xf>
    <xf numFmtId="0" fontId="12" fillId="0" borderId="0" xfId="1" applyAlignment="1">
      <alignment horizontal="center" vertical="top"/>
    </xf>
    <xf numFmtId="0" fontId="4" fillId="0" borderId="0" xfId="0" applyFont="1" applyAlignment="1">
      <alignment horizontal="left" vertical="top" wrapText="1"/>
    </xf>
    <xf numFmtId="0" fontId="16" fillId="0" borderId="8" xfId="0" applyFont="1" applyBorder="1" applyAlignment="1">
      <alignment horizontal="left" vertical="center"/>
    </xf>
    <xf numFmtId="0" fontId="16" fillId="0" borderId="11" xfId="0" applyFont="1" applyBorder="1" applyAlignment="1">
      <alignment horizontal="lef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2638425</xdr:colOff>
      <xdr:row>2</xdr:row>
      <xdr:rowOff>9525</xdr:rowOff>
    </xdr:from>
    <xdr:to>
      <xdr:col>2</xdr:col>
      <xdr:colOff>647700</xdr:colOff>
      <xdr:row>2</xdr:row>
      <xdr:rowOff>712694</xdr:rowOff>
    </xdr:to>
    <xdr:pic>
      <xdr:nvPicPr>
        <xdr:cNvPr id="2" name="Paveikslėlis 1" descr="MP_logo_RGB.png">
          <a:extLst>
            <a:ext uri="{FF2B5EF4-FFF2-40B4-BE49-F238E27FC236}">
              <a16:creationId xmlns:a16="http://schemas.microsoft.com/office/drawing/2014/main" id="{8D1106DD-9E95-44A1-ACE7-D90018EE19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6575" y="381000"/>
          <a:ext cx="1390650" cy="70316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medicinapractica.lt" TargetMode="External"/><Relationship Id="rId1" Type="http://schemas.openxmlformats.org/officeDocument/2006/relationships/hyperlink" Target="mailto:info@medicinapractica.lt%20Registro%20tvarkytojas%20V&#302;%20Registr&#371;%20centras%20Vilniaus%20filialas,%20V.%20Kudirkos%20g.%2018%20LT-0310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4"/>
  <sheetViews>
    <sheetView tabSelected="1" topLeftCell="A214" zoomScaleNormal="100" workbookViewId="0">
      <selection activeCell="E216" sqref="E216:F236"/>
    </sheetView>
  </sheetViews>
  <sheetFormatPr defaultRowHeight="15.75" x14ac:dyDescent="0.25"/>
  <cols>
    <col min="1" max="1" width="6.5703125" style="1" customWidth="1"/>
    <col min="2" max="2" width="50.7109375" style="1" customWidth="1"/>
    <col min="3" max="3" width="14.42578125" style="1" customWidth="1"/>
    <col min="4" max="4" width="15.7109375" style="1" customWidth="1"/>
    <col min="5" max="5" width="12.42578125" style="1" customWidth="1"/>
    <col min="6" max="6" width="12.5703125" style="1" customWidth="1"/>
  </cols>
  <sheetData>
    <row r="1" spans="1:6" s="2" customFormat="1" ht="15" x14ac:dyDescent="0.2">
      <c r="A1" s="102" t="s">
        <v>160</v>
      </c>
      <c r="B1" s="102"/>
      <c r="C1" s="102"/>
      <c r="D1" s="102"/>
      <c r="E1" s="102"/>
      <c r="F1" s="102"/>
    </row>
    <row r="2" spans="1:6" s="2" customFormat="1" ht="14.25" x14ac:dyDescent="0.2">
      <c r="A2" s="5"/>
      <c r="B2" s="5"/>
      <c r="C2" s="5"/>
      <c r="D2" s="5"/>
      <c r="E2" s="5"/>
      <c r="F2" s="5"/>
    </row>
    <row r="3" spans="1:6" s="2" customFormat="1" ht="58.5" customHeight="1" x14ac:dyDescent="0.2">
      <c r="A3" s="62"/>
      <c r="B3" s="62"/>
      <c r="C3" s="62"/>
      <c r="D3" s="62"/>
      <c r="E3" s="62"/>
      <c r="F3" s="62"/>
    </row>
    <row r="4" spans="1:6" s="2" customFormat="1" ht="15" x14ac:dyDescent="0.2">
      <c r="A4" s="62" t="s">
        <v>401</v>
      </c>
      <c r="B4" s="62"/>
      <c r="C4" s="62"/>
      <c r="D4" s="62"/>
      <c r="E4" s="62"/>
      <c r="F4" s="62"/>
    </row>
    <row r="5" spans="1:6" s="2" customFormat="1" ht="15" x14ac:dyDescent="0.2">
      <c r="A5" s="62" t="s">
        <v>402</v>
      </c>
      <c r="B5" s="62"/>
      <c r="C5" s="62"/>
      <c r="D5" s="62"/>
      <c r="E5" s="62"/>
      <c r="F5" s="62"/>
    </row>
    <row r="6" spans="1:6" s="2" customFormat="1" ht="15" x14ac:dyDescent="0.2">
      <c r="A6" s="103" t="s">
        <v>403</v>
      </c>
      <c r="B6" s="62"/>
      <c r="C6" s="62"/>
      <c r="D6" s="62"/>
      <c r="E6" s="62"/>
      <c r="F6" s="62"/>
    </row>
    <row r="7" spans="1:6" s="2" customFormat="1" ht="15" x14ac:dyDescent="0.2">
      <c r="A7" s="62" t="s">
        <v>404</v>
      </c>
      <c r="B7" s="62"/>
      <c r="C7" s="62"/>
      <c r="D7" s="62"/>
      <c r="E7" s="62"/>
      <c r="F7" s="62"/>
    </row>
    <row r="8" spans="1:6" s="2" customFormat="1" x14ac:dyDescent="0.25">
      <c r="A8" s="6"/>
      <c r="B8" s="6"/>
      <c r="C8" s="6"/>
      <c r="D8" s="6"/>
      <c r="E8" s="6"/>
      <c r="F8" s="6"/>
    </row>
    <row r="9" spans="1:6" s="2" customFormat="1" x14ac:dyDescent="0.25">
      <c r="A9" s="6"/>
      <c r="B9" s="3" t="s">
        <v>24</v>
      </c>
      <c r="C9" s="6"/>
      <c r="D9" s="6"/>
      <c r="E9" s="6"/>
      <c r="F9" s="6"/>
    </row>
    <row r="10" spans="1:6" s="2" customFormat="1" x14ac:dyDescent="0.25">
      <c r="A10" s="6"/>
      <c r="B10" s="6"/>
      <c r="C10" s="6"/>
      <c r="D10" s="6"/>
      <c r="E10" s="6"/>
      <c r="F10" s="6"/>
    </row>
    <row r="11" spans="1:6" s="2" customFormat="1" ht="14.25" x14ac:dyDescent="0.2">
      <c r="A11" s="71" t="s">
        <v>0</v>
      </c>
      <c r="B11" s="71"/>
      <c r="C11" s="71"/>
      <c r="D11" s="71"/>
      <c r="E11" s="71"/>
      <c r="F11" s="71"/>
    </row>
    <row r="12" spans="1:6" s="2" customFormat="1" ht="14.25" x14ac:dyDescent="0.2">
      <c r="A12" s="71" t="s">
        <v>14</v>
      </c>
      <c r="B12" s="71"/>
      <c r="C12" s="71"/>
      <c r="D12" s="71"/>
      <c r="E12" s="71"/>
      <c r="F12" s="71"/>
    </row>
    <row r="13" spans="1:6" s="2" customFormat="1" ht="15" x14ac:dyDescent="0.2">
      <c r="A13" s="62" t="s">
        <v>450</v>
      </c>
      <c r="B13" s="62"/>
      <c r="C13" s="62"/>
      <c r="D13" s="62"/>
      <c r="E13" s="62"/>
      <c r="F13" s="62"/>
    </row>
    <row r="14" spans="1:6" s="2" customFormat="1" ht="15" x14ac:dyDescent="0.2">
      <c r="A14" s="62" t="s">
        <v>1</v>
      </c>
      <c r="B14" s="62"/>
      <c r="C14" s="62"/>
      <c r="D14" s="62"/>
      <c r="E14" s="62"/>
      <c r="F14" s="62"/>
    </row>
    <row r="15" spans="1:6" s="2" customFormat="1" ht="15" x14ac:dyDescent="0.2">
      <c r="A15" s="62" t="s">
        <v>405</v>
      </c>
      <c r="B15" s="62"/>
      <c r="C15" s="62"/>
      <c r="D15" s="62"/>
      <c r="E15" s="62"/>
      <c r="F15" s="62"/>
    </row>
    <row r="16" spans="1:6" s="2" customFormat="1" ht="15" x14ac:dyDescent="0.2">
      <c r="A16" s="62" t="s">
        <v>2</v>
      </c>
      <c r="B16" s="62"/>
      <c r="C16" s="62"/>
      <c r="D16" s="62"/>
      <c r="E16" s="62"/>
      <c r="F16" s="62"/>
    </row>
    <row r="17" spans="1:6" s="2" customFormat="1" x14ac:dyDescent="0.25">
      <c r="A17" s="6"/>
      <c r="B17" s="6"/>
      <c r="C17" s="6"/>
      <c r="D17" s="6"/>
      <c r="E17" s="6"/>
      <c r="F17" s="6"/>
    </row>
    <row r="18" spans="1:6" s="2" customFormat="1" ht="15.75" customHeight="1" x14ac:dyDescent="0.2">
      <c r="A18" s="78" t="s">
        <v>3</v>
      </c>
      <c r="B18" s="79"/>
      <c r="C18" s="80"/>
      <c r="D18" s="67" t="s">
        <v>406</v>
      </c>
      <c r="E18" s="68"/>
      <c r="F18" s="69"/>
    </row>
    <row r="19" spans="1:6" s="2" customFormat="1" ht="15.75" customHeight="1" x14ac:dyDescent="0.2">
      <c r="A19" s="78" t="s">
        <v>4</v>
      </c>
      <c r="B19" s="79"/>
      <c r="C19" s="80"/>
      <c r="D19" s="67" t="s">
        <v>407</v>
      </c>
      <c r="E19" s="68"/>
      <c r="F19" s="69"/>
    </row>
    <row r="20" spans="1:6" s="2" customFormat="1" ht="15.75" customHeight="1" x14ac:dyDescent="0.2">
      <c r="A20" s="78" t="s">
        <v>5</v>
      </c>
      <c r="B20" s="79"/>
      <c r="C20" s="80"/>
      <c r="D20" s="67">
        <v>300887021</v>
      </c>
      <c r="E20" s="68"/>
      <c r="F20" s="69"/>
    </row>
    <row r="21" spans="1:6" s="2" customFormat="1" ht="15.75" customHeight="1" x14ac:dyDescent="0.2">
      <c r="A21" s="78" t="s">
        <v>6</v>
      </c>
      <c r="B21" s="79"/>
      <c r="C21" s="80"/>
      <c r="D21" s="67" t="s">
        <v>408</v>
      </c>
      <c r="E21" s="68"/>
      <c r="F21" s="69"/>
    </row>
    <row r="22" spans="1:6" s="2" customFormat="1" ht="34.5" customHeight="1" x14ac:dyDescent="0.2">
      <c r="A22" s="78" t="s">
        <v>7</v>
      </c>
      <c r="B22" s="79"/>
      <c r="C22" s="80"/>
      <c r="D22" s="72" t="s">
        <v>409</v>
      </c>
      <c r="E22" s="73"/>
      <c r="F22" s="74"/>
    </row>
    <row r="23" spans="1:6" s="2" customFormat="1" ht="15" x14ac:dyDescent="0.2">
      <c r="A23" s="75" t="s">
        <v>8</v>
      </c>
      <c r="B23" s="76"/>
      <c r="C23" s="77"/>
      <c r="D23" s="67" t="s">
        <v>410</v>
      </c>
      <c r="E23" s="68"/>
      <c r="F23" s="69"/>
    </row>
    <row r="24" spans="1:6" s="2" customFormat="1" ht="15" x14ac:dyDescent="0.2">
      <c r="A24" s="75" t="s">
        <v>9</v>
      </c>
      <c r="B24" s="76"/>
      <c r="C24" s="77"/>
      <c r="D24" s="67">
        <v>37062082629</v>
      </c>
      <c r="E24" s="68"/>
      <c r="F24" s="69"/>
    </row>
    <row r="25" spans="1:6" s="2" customFormat="1" ht="15" x14ac:dyDescent="0.2">
      <c r="A25" s="75" t="s">
        <v>10</v>
      </c>
      <c r="B25" s="76"/>
      <c r="C25" s="77"/>
      <c r="D25" s="67"/>
      <c r="E25" s="68"/>
      <c r="F25" s="69"/>
    </row>
    <row r="26" spans="1:6" s="2" customFormat="1" ht="15" x14ac:dyDescent="0.2">
      <c r="A26" s="75" t="s">
        <v>11</v>
      </c>
      <c r="B26" s="76"/>
      <c r="C26" s="77"/>
      <c r="D26" s="70" t="s">
        <v>411</v>
      </c>
      <c r="E26" s="68"/>
      <c r="F26" s="69"/>
    </row>
    <row r="27" spans="1:6" s="2" customFormat="1" ht="31.5" customHeight="1" x14ac:dyDescent="0.2">
      <c r="A27" s="78" t="s">
        <v>162</v>
      </c>
      <c r="B27" s="79"/>
      <c r="C27" s="80"/>
      <c r="D27" s="67" t="s">
        <v>410</v>
      </c>
      <c r="E27" s="68"/>
      <c r="F27" s="69"/>
    </row>
    <row r="28" spans="1:6" s="2" customFormat="1" ht="51" customHeight="1" x14ac:dyDescent="0.2">
      <c r="A28" s="78" t="s">
        <v>161</v>
      </c>
      <c r="B28" s="79"/>
      <c r="C28" s="80"/>
      <c r="D28" s="72" t="s">
        <v>414</v>
      </c>
      <c r="E28" s="73"/>
      <c r="F28" s="74"/>
    </row>
    <row r="29" spans="1:6" s="2" customFormat="1" ht="78" customHeight="1" x14ac:dyDescent="0.2">
      <c r="A29" s="78" t="s">
        <v>400</v>
      </c>
      <c r="B29" s="79"/>
      <c r="C29" s="80"/>
      <c r="D29" s="75"/>
      <c r="E29" s="76"/>
      <c r="F29" s="77"/>
    </row>
    <row r="30" spans="1:6" s="2" customFormat="1" ht="32.25" customHeight="1" x14ac:dyDescent="0.2">
      <c r="A30" s="78" t="s">
        <v>12</v>
      </c>
      <c r="B30" s="79"/>
      <c r="C30" s="80"/>
      <c r="D30" s="72" t="s">
        <v>412</v>
      </c>
      <c r="E30" s="73"/>
      <c r="F30" s="74"/>
    </row>
    <row r="31" spans="1:6" s="2" customFormat="1" ht="29.25" customHeight="1" x14ac:dyDescent="0.2">
      <c r="A31" s="75" t="s">
        <v>13</v>
      </c>
      <c r="B31" s="76"/>
      <c r="C31" s="77"/>
      <c r="D31" s="72" t="s">
        <v>413</v>
      </c>
      <c r="E31" s="73"/>
      <c r="F31" s="74"/>
    </row>
    <row r="32" spans="1:6" s="2" customFormat="1" x14ac:dyDescent="0.25">
      <c r="A32" s="6"/>
      <c r="B32" s="6"/>
      <c r="C32" s="6"/>
      <c r="D32" s="6"/>
      <c r="E32" s="6"/>
      <c r="F32" s="6"/>
    </row>
    <row r="33" spans="1:6" s="2" customFormat="1" ht="15" x14ac:dyDescent="0.2">
      <c r="A33" s="104" t="s">
        <v>170</v>
      </c>
      <c r="B33" s="104"/>
      <c r="C33" s="104"/>
      <c r="D33" s="104"/>
      <c r="E33" s="104"/>
      <c r="F33" s="32"/>
    </row>
    <row r="34" spans="1:6" s="2" customFormat="1" ht="14.25" customHeight="1" x14ac:dyDescent="0.2">
      <c r="A34" s="91" t="s">
        <v>163</v>
      </c>
      <c r="B34" s="91"/>
      <c r="C34" s="91"/>
      <c r="D34" s="91"/>
      <c r="E34" s="91"/>
      <c r="F34" s="32"/>
    </row>
    <row r="35" spans="1:6" s="2" customFormat="1" ht="15" x14ac:dyDescent="0.2">
      <c r="A35" s="91" t="s">
        <v>164</v>
      </c>
      <c r="B35" s="91"/>
      <c r="C35" s="91"/>
      <c r="D35" s="91"/>
      <c r="E35" s="91"/>
      <c r="F35" s="32"/>
    </row>
    <row r="36" spans="1:6" s="2" customFormat="1" ht="15" x14ac:dyDescent="0.2">
      <c r="A36" s="91" t="s">
        <v>165</v>
      </c>
      <c r="B36" s="91"/>
      <c r="C36" s="91"/>
      <c r="D36" s="91"/>
      <c r="E36" s="91"/>
      <c r="F36" s="32"/>
    </row>
    <row r="37" spans="1:6" s="2" customFormat="1" ht="15" x14ac:dyDescent="0.2">
      <c r="A37" s="91" t="s">
        <v>166</v>
      </c>
      <c r="B37" s="91"/>
      <c r="C37" s="91"/>
      <c r="D37" s="91"/>
      <c r="E37" s="91"/>
      <c r="F37" s="91"/>
    </row>
    <row r="38" spans="1:6" s="2" customFormat="1" ht="29.25" customHeight="1" x14ac:dyDescent="0.2">
      <c r="A38" s="91" t="s">
        <v>167</v>
      </c>
      <c r="B38" s="91"/>
      <c r="C38" s="91"/>
      <c r="D38" s="91"/>
      <c r="E38" s="91"/>
      <c r="F38" s="91"/>
    </row>
    <row r="39" spans="1:6" s="2" customFormat="1" ht="15" x14ac:dyDescent="0.2">
      <c r="A39" s="91" t="s">
        <v>168</v>
      </c>
      <c r="B39" s="91"/>
      <c r="C39" s="91"/>
      <c r="D39" s="91"/>
      <c r="E39" s="91"/>
      <c r="F39" s="32"/>
    </row>
    <row r="40" spans="1:6" s="2" customFormat="1" ht="15" x14ac:dyDescent="0.2">
      <c r="A40" s="91" t="s">
        <v>169</v>
      </c>
      <c r="B40" s="91"/>
      <c r="C40" s="91"/>
      <c r="D40" s="91"/>
      <c r="E40" s="91"/>
      <c r="F40" s="91"/>
    </row>
    <row r="41" spans="1:6" s="2" customFormat="1" ht="21.75" customHeight="1" x14ac:dyDescent="0.2">
      <c r="A41" s="91" t="s">
        <v>171</v>
      </c>
      <c r="B41" s="91"/>
      <c r="C41" s="91"/>
      <c r="D41" s="91"/>
      <c r="E41" s="91"/>
      <c r="F41" s="91"/>
    </row>
    <row r="42" spans="1:6" s="2" customFormat="1" ht="12.75" customHeight="1" x14ac:dyDescent="0.2">
      <c r="A42" s="32"/>
      <c r="B42" s="32"/>
      <c r="C42" s="32"/>
      <c r="D42" s="32"/>
      <c r="E42" s="32"/>
      <c r="F42" s="32"/>
    </row>
    <row r="43" spans="1:6" s="2" customFormat="1" ht="15" x14ac:dyDescent="0.2">
      <c r="A43" s="91" t="s">
        <v>391</v>
      </c>
      <c r="B43" s="91"/>
      <c r="C43" s="33"/>
      <c r="D43" s="33"/>
      <c r="E43" s="33"/>
      <c r="F43" s="32"/>
    </row>
    <row r="44" spans="1:6" s="2" customFormat="1" ht="15" x14ac:dyDescent="0.2">
      <c r="A44" s="91" t="s">
        <v>172</v>
      </c>
      <c r="B44" s="91"/>
      <c r="C44" s="91"/>
      <c r="D44" s="91"/>
      <c r="E44" s="91"/>
      <c r="F44" s="91"/>
    </row>
    <row r="45" spans="1:6" ht="51" customHeight="1" x14ac:dyDescent="0.25">
      <c r="A45" s="7" t="s">
        <v>16</v>
      </c>
      <c r="B45" s="8" t="s">
        <v>340</v>
      </c>
      <c r="C45" s="8" t="s">
        <v>332</v>
      </c>
      <c r="D45" s="7" t="s">
        <v>333</v>
      </c>
      <c r="E45" s="7" t="s">
        <v>334</v>
      </c>
      <c r="F45" s="8" t="s">
        <v>335</v>
      </c>
    </row>
    <row r="46" spans="1:6" ht="15" x14ac:dyDescent="0.25">
      <c r="A46" s="7">
        <v>1</v>
      </c>
      <c r="B46" s="8">
        <v>2</v>
      </c>
      <c r="C46" s="8">
        <v>3</v>
      </c>
      <c r="D46" s="8">
        <v>4</v>
      </c>
      <c r="E46" s="7">
        <v>5</v>
      </c>
      <c r="F46" s="8" t="s">
        <v>341</v>
      </c>
    </row>
    <row r="47" spans="1:6" ht="15" x14ac:dyDescent="0.25">
      <c r="A47" s="105" t="s">
        <v>392</v>
      </c>
      <c r="B47" s="105"/>
      <c r="C47" s="105"/>
      <c r="D47" s="105"/>
      <c r="E47" s="105"/>
      <c r="F47" s="106"/>
    </row>
    <row r="48" spans="1:6" ht="15" x14ac:dyDescent="0.25">
      <c r="A48" s="34" t="s">
        <v>200</v>
      </c>
      <c r="B48" s="26" t="s">
        <v>173</v>
      </c>
      <c r="C48" s="28">
        <v>37000</v>
      </c>
      <c r="D48" s="11" t="s">
        <v>336</v>
      </c>
      <c r="E48" s="58">
        <v>0.6</v>
      </c>
      <c r="F48" s="55">
        <f>E48*C48</f>
        <v>22200</v>
      </c>
    </row>
    <row r="49" spans="1:6" ht="15" x14ac:dyDescent="0.25">
      <c r="A49" s="34" t="s">
        <v>201</v>
      </c>
      <c r="B49" s="26" t="s">
        <v>26</v>
      </c>
      <c r="C49" s="28">
        <v>40</v>
      </c>
      <c r="D49" s="11" t="s">
        <v>336</v>
      </c>
      <c r="E49" s="59">
        <v>0.4</v>
      </c>
      <c r="F49" s="55">
        <f t="shared" ref="F49:F112" si="0">E49*C49</f>
        <v>16</v>
      </c>
    </row>
    <row r="50" spans="1:6" ht="15" x14ac:dyDescent="0.25">
      <c r="A50" s="34" t="s">
        <v>202</v>
      </c>
      <c r="B50" s="26" t="s">
        <v>27</v>
      </c>
      <c r="C50" s="28">
        <v>1500</v>
      </c>
      <c r="D50" s="11" t="s">
        <v>336</v>
      </c>
      <c r="E50" s="59">
        <v>0.2</v>
      </c>
      <c r="F50" s="55">
        <f t="shared" si="0"/>
        <v>300</v>
      </c>
    </row>
    <row r="51" spans="1:6" ht="15" x14ac:dyDescent="0.25">
      <c r="A51" s="34" t="s">
        <v>203</v>
      </c>
      <c r="B51" s="26" t="s">
        <v>28</v>
      </c>
      <c r="C51" s="28">
        <v>20</v>
      </c>
      <c r="D51" s="11" t="s">
        <v>336</v>
      </c>
      <c r="E51" s="59">
        <v>0.2</v>
      </c>
      <c r="F51" s="55">
        <f t="shared" si="0"/>
        <v>4</v>
      </c>
    </row>
    <row r="52" spans="1:6" ht="15" x14ac:dyDescent="0.25">
      <c r="A52" s="34" t="s">
        <v>204</v>
      </c>
      <c r="B52" s="27" t="s">
        <v>29</v>
      </c>
      <c r="C52" s="28">
        <v>25000</v>
      </c>
      <c r="D52" s="11" t="s">
        <v>336</v>
      </c>
      <c r="E52" s="59">
        <v>0.6</v>
      </c>
      <c r="F52" s="55">
        <f t="shared" si="0"/>
        <v>15000</v>
      </c>
    </row>
    <row r="53" spans="1:6" ht="15" x14ac:dyDescent="0.25">
      <c r="A53" s="34" t="s">
        <v>205</v>
      </c>
      <c r="B53" s="10" t="s">
        <v>174</v>
      </c>
      <c r="C53" s="28">
        <v>1200</v>
      </c>
      <c r="D53" s="11" t="s">
        <v>336</v>
      </c>
      <c r="E53" s="59">
        <v>0.1</v>
      </c>
      <c r="F53" s="55">
        <f t="shared" si="0"/>
        <v>120</v>
      </c>
    </row>
    <row r="54" spans="1:6" ht="15" x14ac:dyDescent="0.25">
      <c r="A54" s="34" t="s">
        <v>206</v>
      </c>
      <c r="B54" s="26" t="s">
        <v>30</v>
      </c>
      <c r="C54" s="28">
        <v>30</v>
      </c>
      <c r="D54" s="11" t="s">
        <v>336</v>
      </c>
      <c r="E54" s="59">
        <v>0.1</v>
      </c>
      <c r="F54" s="55">
        <f t="shared" si="0"/>
        <v>3</v>
      </c>
    </row>
    <row r="55" spans="1:6" ht="15" x14ac:dyDescent="0.25">
      <c r="A55" s="34" t="s">
        <v>207</v>
      </c>
      <c r="B55" s="26" t="s">
        <v>31</v>
      </c>
      <c r="C55" s="28">
        <v>500</v>
      </c>
      <c r="D55" s="11" t="s">
        <v>336</v>
      </c>
      <c r="E55" s="59">
        <v>0.1</v>
      </c>
      <c r="F55" s="55">
        <f t="shared" si="0"/>
        <v>50</v>
      </c>
    </row>
    <row r="56" spans="1:6" ht="15" x14ac:dyDescent="0.25">
      <c r="A56" s="34" t="s">
        <v>208</v>
      </c>
      <c r="B56" s="26" t="s">
        <v>32</v>
      </c>
      <c r="C56" s="28">
        <v>20</v>
      </c>
      <c r="D56" s="11" t="s">
        <v>336</v>
      </c>
      <c r="E56" s="59">
        <v>0.2</v>
      </c>
      <c r="F56" s="55">
        <f t="shared" si="0"/>
        <v>4</v>
      </c>
    </row>
    <row r="57" spans="1:6" ht="15" x14ac:dyDescent="0.25">
      <c r="A57" s="34" t="s">
        <v>209</v>
      </c>
      <c r="B57" s="27" t="s">
        <v>175</v>
      </c>
      <c r="C57" s="28">
        <v>25000</v>
      </c>
      <c r="D57" s="11" t="s">
        <v>336</v>
      </c>
      <c r="E57" s="59">
        <v>0.2</v>
      </c>
      <c r="F57" s="55">
        <f t="shared" si="0"/>
        <v>5000</v>
      </c>
    </row>
    <row r="58" spans="1:6" ht="15" x14ac:dyDescent="0.25">
      <c r="A58" s="34" t="s">
        <v>210</v>
      </c>
      <c r="B58" s="27" t="s">
        <v>33</v>
      </c>
      <c r="C58" s="29">
        <v>2000</v>
      </c>
      <c r="D58" s="11" t="s">
        <v>336</v>
      </c>
      <c r="E58" s="59">
        <v>0.18</v>
      </c>
      <c r="F58" s="55">
        <f t="shared" si="0"/>
        <v>360</v>
      </c>
    </row>
    <row r="59" spans="1:6" ht="15" x14ac:dyDescent="0.25">
      <c r="A59" s="34" t="s">
        <v>211</v>
      </c>
      <c r="B59" s="26" t="s">
        <v>34</v>
      </c>
      <c r="C59" s="28">
        <v>200</v>
      </c>
      <c r="D59" s="11" t="s">
        <v>336</v>
      </c>
      <c r="E59" s="59">
        <v>0.54</v>
      </c>
      <c r="F59" s="55">
        <f t="shared" si="0"/>
        <v>108</v>
      </c>
    </row>
    <row r="60" spans="1:6" ht="15" x14ac:dyDescent="0.25">
      <c r="A60" s="34" t="s">
        <v>212</v>
      </c>
      <c r="B60" s="26" t="s">
        <v>35</v>
      </c>
      <c r="C60" s="28">
        <v>9000</v>
      </c>
      <c r="D60" s="11" t="s">
        <v>336</v>
      </c>
      <c r="E60" s="59">
        <v>1.2</v>
      </c>
      <c r="F60" s="55">
        <f t="shared" si="0"/>
        <v>10800</v>
      </c>
    </row>
    <row r="61" spans="1:6" ht="15" x14ac:dyDescent="0.25">
      <c r="A61" s="34" t="s">
        <v>213</v>
      </c>
      <c r="B61" s="26" t="s">
        <v>176</v>
      </c>
      <c r="C61" s="28">
        <v>9000</v>
      </c>
      <c r="D61" s="11" t="s">
        <v>336</v>
      </c>
      <c r="E61" s="59">
        <v>0.47</v>
      </c>
      <c r="F61" s="55">
        <f t="shared" si="0"/>
        <v>4230</v>
      </c>
    </row>
    <row r="62" spans="1:6" ht="15" x14ac:dyDescent="0.25">
      <c r="A62" s="34" t="s">
        <v>214</v>
      </c>
      <c r="B62" s="26" t="s">
        <v>36</v>
      </c>
      <c r="C62" s="28">
        <v>400</v>
      </c>
      <c r="D62" s="11" t="s">
        <v>336</v>
      </c>
      <c r="E62" s="59">
        <v>0.6</v>
      </c>
      <c r="F62" s="55">
        <f t="shared" si="0"/>
        <v>240</v>
      </c>
    </row>
    <row r="63" spans="1:6" ht="15" x14ac:dyDescent="0.25">
      <c r="A63" s="34" t="s">
        <v>215</v>
      </c>
      <c r="B63" s="26" t="s">
        <v>177</v>
      </c>
      <c r="C63" s="28">
        <v>1500</v>
      </c>
      <c r="D63" s="11" t="s">
        <v>336</v>
      </c>
      <c r="E63" s="59">
        <v>0.18</v>
      </c>
      <c r="F63" s="55">
        <f t="shared" si="0"/>
        <v>270</v>
      </c>
    </row>
    <row r="64" spans="1:6" ht="15" x14ac:dyDescent="0.25">
      <c r="A64" s="34" t="s">
        <v>216</v>
      </c>
      <c r="B64" s="26" t="s">
        <v>37</v>
      </c>
      <c r="C64" s="28">
        <v>400</v>
      </c>
      <c r="D64" s="11" t="s">
        <v>336</v>
      </c>
      <c r="E64" s="59">
        <v>0.2</v>
      </c>
      <c r="F64" s="55">
        <f t="shared" si="0"/>
        <v>80</v>
      </c>
    </row>
    <row r="65" spans="1:6" ht="15" x14ac:dyDescent="0.25">
      <c r="A65" s="34" t="s">
        <v>217</v>
      </c>
      <c r="B65" s="26" t="s">
        <v>38</v>
      </c>
      <c r="C65" s="28">
        <v>100</v>
      </c>
      <c r="D65" s="11" t="s">
        <v>336</v>
      </c>
      <c r="E65" s="59">
        <v>0.01</v>
      </c>
      <c r="F65" s="55">
        <f t="shared" si="0"/>
        <v>1</v>
      </c>
    </row>
    <row r="66" spans="1:6" ht="15" x14ac:dyDescent="0.25">
      <c r="A66" s="34" t="s">
        <v>218</v>
      </c>
      <c r="B66" s="26" t="s">
        <v>39</v>
      </c>
      <c r="C66" s="28">
        <v>12000</v>
      </c>
      <c r="D66" s="11" t="s">
        <v>336</v>
      </c>
      <c r="E66" s="59">
        <v>0.2</v>
      </c>
      <c r="F66" s="55">
        <f t="shared" si="0"/>
        <v>2400</v>
      </c>
    </row>
    <row r="67" spans="1:6" ht="15" x14ac:dyDescent="0.25">
      <c r="A67" s="34" t="s">
        <v>219</v>
      </c>
      <c r="B67" s="26" t="s">
        <v>40</v>
      </c>
      <c r="C67" s="28">
        <v>12000</v>
      </c>
      <c r="D67" s="11" t="s">
        <v>336</v>
      </c>
      <c r="E67" s="59">
        <v>0.2</v>
      </c>
      <c r="F67" s="55">
        <f t="shared" si="0"/>
        <v>2400</v>
      </c>
    </row>
    <row r="68" spans="1:6" ht="15" x14ac:dyDescent="0.25">
      <c r="A68" s="34" t="s">
        <v>220</v>
      </c>
      <c r="B68" s="26" t="s">
        <v>41</v>
      </c>
      <c r="C68" s="28">
        <v>1000</v>
      </c>
      <c r="D68" s="11" t="s">
        <v>336</v>
      </c>
      <c r="E68" s="59">
        <v>0.22</v>
      </c>
      <c r="F68" s="55">
        <f t="shared" si="0"/>
        <v>220</v>
      </c>
    </row>
    <row r="69" spans="1:6" ht="15" x14ac:dyDescent="0.25">
      <c r="A69" s="34" t="s">
        <v>221</v>
      </c>
      <c r="B69" s="26" t="s">
        <v>42</v>
      </c>
      <c r="C69" s="28">
        <v>1500</v>
      </c>
      <c r="D69" s="11" t="s">
        <v>336</v>
      </c>
      <c r="E69" s="59">
        <v>0.18</v>
      </c>
      <c r="F69" s="55">
        <f t="shared" si="0"/>
        <v>270</v>
      </c>
    </row>
    <row r="70" spans="1:6" ht="15" x14ac:dyDescent="0.25">
      <c r="A70" s="34" t="s">
        <v>222</v>
      </c>
      <c r="B70" s="26" t="s">
        <v>43</v>
      </c>
      <c r="C70" s="28">
        <v>350</v>
      </c>
      <c r="D70" s="11" t="s">
        <v>336</v>
      </c>
      <c r="E70" s="59">
        <v>0.75</v>
      </c>
      <c r="F70" s="55">
        <f t="shared" si="0"/>
        <v>262.5</v>
      </c>
    </row>
    <row r="71" spans="1:6" ht="15" x14ac:dyDescent="0.25">
      <c r="A71" s="34" t="s">
        <v>223</v>
      </c>
      <c r="B71" s="26" t="s">
        <v>44</v>
      </c>
      <c r="C71" s="28">
        <v>600</v>
      </c>
      <c r="D71" s="11" t="s">
        <v>336</v>
      </c>
      <c r="E71" s="60">
        <v>0.75</v>
      </c>
      <c r="F71" s="55">
        <f t="shared" si="0"/>
        <v>450</v>
      </c>
    </row>
    <row r="72" spans="1:6" ht="15" x14ac:dyDescent="0.25">
      <c r="A72" s="34" t="s">
        <v>224</v>
      </c>
      <c r="B72" s="26" t="s">
        <v>178</v>
      </c>
      <c r="C72" s="28">
        <v>50</v>
      </c>
      <c r="D72" s="11" t="s">
        <v>336</v>
      </c>
      <c r="E72" s="58">
        <v>5.2</v>
      </c>
      <c r="F72" s="55">
        <f t="shared" si="0"/>
        <v>260</v>
      </c>
    </row>
    <row r="73" spans="1:6" ht="15" x14ac:dyDescent="0.25">
      <c r="A73" s="34" t="s">
        <v>225</v>
      </c>
      <c r="B73" s="26" t="s">
        <v>45</v>
      </c>
      <c r="C73" s="28">
        <v>350</v>
      </c>
      <c r="D73" s="11" t="s">
        <v>336</v>
      </c>
      <c r="E73" s="59">
        <v>0.85</v>
      </c>
      <c r="F73" s="55">
        <f t="shared" si="0"/>
        <v>297.5</v>
      </c>
    </row>
    <row r="74" spans="1:6" ht="15" x14ac:dyDescent="0.25">
      <c r="A74" s="34" t="s">
        <v>226</v>
      </c>
      <c r="B74" s="26" t="s">
        <v>15</v>
      </c>
      <c r="C74" s="28">
        <v>3000</v>
      </c>
      <c r="D74" s="11" t="s">
        <v>336</v>
      </c>
      <c r="E74" s="59">
        <v>1.9</v>
      </c>
      <c r="F74" s="55">
        <f t="shared" si="0"/>
        <v>5700</v>
      </c>
    </row>
    <row r="75" spans="1:6" ht="15" x14ac:dyDescent="0.25">
      <c r="A75" s="34" t="s">
        <v>227</v>
      </c>
      <c r="B75" s="26" t="s">
        <v>46</v>
      </c>
      <c r="C75" s="28">
        <v>8000</v>
      </c>
      <c r="D75" s="11" t="s">
        <v>336</v>
      </c>
      <c r="E75" s="59">
        <v>0.18</v>
      </c>
      <c r="F75" s="55">
        <f t="shared" si="0"/>
        <v>1440</v>
      </c>
    </row>
    <row r="76" spans="1:6" ht="15" x14ac:dyDescent="0.25">
      <c r="A76" s="34" t="s">
        <v>228</v>
      </c>
      <c r="B76" s="26" t="s">
        <v>47</v>
      </c>
      <c r="C76" s="28">
        <v>700</v>
      </c>
      <c r="D76" s="11" t="s">
        <v>336</v>
      </c>
      <c r="E76" s="59">
        <v>0.25</v>
      </c>
      <c r="F76" s="55">
        <f t="shared" si="0"/>
        <v>175</v>
      </c>
    </row>
    <row r="77" spans="1:6" ht="15" x14ac:dyDescent="0.25">
      <c r="A77" s="34" t="s">
        <v>229</v>
      </c>
      <c r="B77" s="26" t="s">
        <v>48</v>
      </c>
      <c r="C77" s="28">
        <v>28000</v>
      </c>
      <c r="D77" s="11" t="s">
        <v>336</v>
      </c>
      <c r="E77" s="59">
        <v>0.2</v>
      </c>
      <c r="F77" s="55">
        <f t="shared" si="0"/>
        <v>5600</v>
      </c>
    </row>
    <row r="78" spans="1:6" ht="15" x14ac:dyDescent="0.25">
      <c r="A78" s="34" t="s">
        <v>230</v>
      </c>
      <c r="B78" s="26" t="s">
        <v>179</v>
      </c>
      <c r="C78" s="28">
        <v>700</v>
      </c>
      <c r="D78" s="11" t="s">
        <v>336</v>
      </c>
      <c r="E78" s="59">
        <v>0.11</v>
      </c>
      <c r="F78" s="55">
        <f t="shared" si="0"/>
        <v>77</v>
      </c>
    </row>
    <row r="79" spans="1:6" ht="15" x14ac:dyDescent="0.25">
      <c r="A79" s="34" t="s">
        <v>231</v>
      </c>
      <c r="B79" s="26" t="s">
        <v>49</v>
      </c>
      <c r="C79" s="28">
        <v>150</v>
      </c>
      <c r="D79" s="11" t="s">
        <v>336</v>
      </c>
      <c r="E79" s="59">
        <v>0.2</v>
      </c>
      <c r="F79" s="55">
        <f t="shared" si="0"/>
        <v>30</v>
      </c>
    </row>
    <row r="80" spans="1:6" ht="15" x14ac:dyDescent="0.25">
      <c r="A80" s="34" t="s">
        <v>232</v>
      </c>
      <c r="B80" s="27" t="s">
        <v>180</v>
      </c>
      <c r="C80" s="28">
        <v>20</v>
      </c>
      <c r="D80" s="11" t="s">
        <v>336</v>
      </c>
      <c r="E80" s="59">
        <v>0.5</v>
      </c>
      <c r="F80" s="55">
        <f t="shared" si="0"/>
        <v>10</v>
      </c>
    </row>
    <row r="81" spans="1:6" ht="15" x14ac:dyDescent="0.25">
      <c r="A81" s="34" t="s">
        <v>233</v>
      </c>
      <c r="B81" s="26" t="s">
        <v>50</v>
      </c>
      <c r="C81" s="28">
        <v>60</v>
      </c>
      <c r="D81" s="11" t="s">
        <v>336</v>
      </c>
      <c r="E81" s="59">
        <v>1.6</v>
      </c>
      <c r="F81" s="55">
        <f t="shared" si="0"/>
        <v>96</v>
      </c>
    </row>
    <row r="82" spans="1:6" ht="15" x14ac:dyDescent="0.25">
      <c r="A82" s="34" t="s">
        <v>234</v>
      </c>
      <c r="B82" s="26" t="s">
        <v>51</v>
      </c>
      <c r="C82" s="28">
        <v>600</v>
      </c>
      <c r="D82" s="11" t="s">
        <v>336</v>
      </c>
      <c r="E82" s="59">
        <v>1.25</v>
      </c>
      <c r="F82" s="55">
        <f t="shared" si="0"/>
        <v>750</v>
      </c>
    </row>
    <row r="83" spans="1:6" ht="15" x14ac:dyDescent="0.25">
      <c r="A83" s="34" t="s">
        <v>235</v>
      </c>
      <c r="B83" s="26" t="s">
        <v>52</v>
      </c>
      <c r="C83" s="28">
        <v>10</v>
      </c>
      <c r="D83" s="11" t="s">
        <v>336</v>
      </c>
      <c r="E83" s="59">
        <v>9.8000000000000007</v>
      </c>
      <c r="F83" s="55">
        <f t="shared" si="0"/>
        <v>98</v>
      </c>
    </row>
    <row r="84" spans="1:6" ht="15" x14ac:dyDescent="0.25">
      <c r="A84" s="34" t="s">
        <v>236</v>
      </c>
      <c r="B84" s="26" t="s">
        <v>181</v>
      </c>
      <c r="C84" s="28">
        <v>150</v>
      </c>
      <c r="D84" s="11" t="s">
        <v>336</v>
      </c>
      <c r="E84" s="59">
        <v>0.5</v>
      </c>
      <c r="F84" s="55">
        <f t="shared" si="0"/>
        <v>75</v>
      </c>
    </row>
    <row r="85" spans="1:6" ht="15" x14ac:dyDescent="0.25">
      <c r="A85" s="34" t="s">
        <v>237</v>
      </c>
      <c r="B85" s="26" t="s">
        <v>182</v>
      </c>
      <c r="C85" s="28">
        <v>150</v>
      </c>
      <c r="D85" s="11" t="s">
        <v>336</v>
      </c>
      <c r="E85" s="59">
        <v>0.5</v>
      </c>
      <c r="F85" s="55">
        <f t="shared" si="0"/>
        <v>75</v>
      </c>
    </row>
    <row r="86" spans="1:6" ht="15" x14ac:dyDescent="0.25">
      <c r="A86" s="34" t="s">
        <v>238</v>
      </c>
      <c r="B86" s="26" t="s">
        <v>53</v>
      </c>
      <c r="C86" s="28">
        <v>100</v>
      </c>
      <c r="D86" s="11" t="s">
        <v>336</v>
      </c>
      <c r="E86" s="59">
        <v>0.6</v>
      </c>
      <c r="F86" s="55">
        <f t="shared" si="0"/>
        <v>60</v>
      </c>
    </row>
    <row r="87" spans="1:6" ht="15" x14ac:dyDescent="0.25">
      <c r="A87" s="34" t="s">
        <v>239</v>
      </c>
      <c r="B87" s="26" t="s">
        <v>54</v>
      </c>
      <c r="C87" s="28">
        <v>50</v>
      </c>
      <c r="D87" s="11" t="s">
        <v>336</v>
      </c>
      <c r="E87" s="59">
        <v>0.4</v>
      </c>
      <c r="F87" s="55">
        <f t="shared" si="0"/>
        <v>20</v>
      </c>
    </row>
    <row r="88" spans="1:6" ht="15" x14ac:dyDescent="0.25">
      <c r="A88" s="34" t="s">
        <v>240</v>
      </c>
      <c r="B88" s="26" t="s">
        <v>55</v>
      </c>
      <c r="C88" s="28">
        <v>15</v>
      </c>
      <c r="D88" s="11" t="s">
        <v>336</v>
      </c>
      <c r="E88" s="59">
        <v>6</v>
      </c>
      <c r="F88" s="55">
        <f t="shared" si="0"/>
        <v>90</v>
      </c>
    </row>
    <row r="89" spans="1:6" ht="15" x14ac:dyDescent="0.25">
      <c r="A89" s="34" t="s">
        <v>241</v>
      </c>
      <c r="B89" s="26" t="s">
        <v>56</v>
      </c>
      <c r="C89" s="28">
        <v>1500</v>
      </c>
      <c r="D89" s="11" t="s">
        <v>336</v>
      </c>
      <c r="E89" s="60">
        <v>3</v>
      </c>
      <c r="F89" s="55">
        <f t="shared" si="0"/>
        <v>4500</v>
      </c>
    </row>
    <row r="90" spans="1:6" ht="15" x14ac:dyDescent="0.25">
      <c r="A90" s="34" t="s">
        <v>242</v>
      </c>
      <c r="B90" s="26" t="s">
        <v>183</v>
      </c>
      <c r="C90" s="28">
        <v>20</v>
      </c>
      <c r="D90" s="11" t="s">
        <v>336</v>
      </c>
      <c r="E90" s="58">
        <v>4</v>
      </c>
      <c r="F90" s="55">
        <f t="shared" si="0"/>
        <v>80</v>
      </c>
    </row>
    <row r="91" spans="1:6" ht="15" x14ac:dyDescent="0.25">
      <c r="A91" s="34" t="s">
        <v>243</v>
      </c>
      <c r="B91" s="26" t="s">
        <v>57</v>
      </c>
      <c r="C91" s="28">
        <v>1400</v>
      </c>
      <c r="D91" s="11" t="s">
        <v>336</v>
      </c>
      <c r="E91" s="59">
        <v>4</v>
      </c>
      <c r="F91" s="55">
        <f t="shared" si="0"/>
        <v>5600</v>
      </c>
    </row>
    <row r="92" spans="1:6" ht="15" x14ac:dyDescent="0.25">
      <c r="A92" s="34" t="s">
        <v>244</v>
      </c>
      <c r="B92" s="26" t="s">
        <v>58</v>
      </c>
      <c r="C92" s="28">
        <v>5500</v>
      </c>
      <c r="D92" s="11" t="s">
        <v>336</v>
      </c>
      <c r="E92" s="59">
        <v>4.5</v>
      </c>
      <c r="F92" s="55">
        <f t="shared" si="0"/>
        <v>24750</v>
      </c>
    </row>
    <row r="93" spans="1:6" ht="15" x14ac:dyDescent="0.25">
      <c r="A93" s="34" t="s">
        <v>245</v>
      </c>
      <c r="B93" s="26" t="s">
        <v>25</v>
      </c>
      <c r="C93" s="28">
        <v>10</v>
      </c>
      <c r="D93" s="11" t="s">
        <v>336</v>
      </c>
      <c r="E93" s="61">
        <v>7</v>
      </c>
      <c r="F93" s="55">
        <f t="shared" si="0"/>
        <v>70</v>
      </c>
    </row>
    <row r="94" spans="1:6" ht="15" x14ac:dyDescent="0.25">
      <c r="A94" s="34" t="s">
        <v>246</v>
      </c>
      <c r="B94" s="35" t="s">
        <v>59</v>
      </c>
      <c r="C94" s="28">
        <v>1300</v>
      </c>
      <c r="D94" s="11" t="s">
        <v>336</v>
      </c>
      <c r="E94" s="58">
        <v>0.5</v>
      </c>
      <c r="F94" s="55">
        <f t="shared" si="0"/>
        <v>650</v>
      </c>
    </row>
    <row r="95" spans="1:6" ht="30" x14ac:dyDescent="0.25">
      <c r="A95" s="34" t="s">
        <v>247</v>
      </c>
      <c r="B95" s="27" t="s">
        <v>60</v>
      </c>
      <c r="C95" s="28">
        <v>150</v>
      </c>
      <c r="D95" s="11" t="s">
        <v>336</v>
      </c>
      <c r="E95" s="59">
        <v>2.8</v>
      </c>
      <c r="F95" s="55">
        <f t="shared" si="0"/>
        <v>420</v>
      </c>
    </row>
    <row r="96" spans="1:6" ht="15" x14ac:dyDescent="0.25">
      <c r="A96" s="34" t="s">
        <v>248</v>
      </c>
      <c r="B96" s="35" t="s">
        <v>184</v>
      </c>
      <c r="C96" s="28">
        <v>6500</v>
      </c>
      <c r="D96" s="11" t="s">
        <v>336</v>
      </c>
      <c r="E96" s="59">
        <v>0.92</v>
      </c>
      <c r="F96" s="55">
        <f t="shared" si="0"/>
        <v>5980</v>
      </c>
    </row>
    <row r="97" spans="1:6" ht="15" x14ac:dyDescent="0.25">
      <c r="A97" s="34" t="s">
        <v>249</v>
      </c>
      <c r="B97" s="27" t="s">
        <v>61</v>
      </c>
      <c r="C97" s="28">
        <v>5000</v>
      </c>
      <c r="D97" s="11" t="s">
        <v>336</v>
      </c>
      <c r="E97" s="59">
        <v>0.55000000000000004</v>
      </c>
      <c r="F97" s="55">
        <f t="shared" si="0"/>
        <v>2750</v>
      </c>
    </row>
    <row r="98" spans="1:6" ht="15" x14ac:dyDescent="0.25">
      <c r="A98" s="34" t="s">
        <v>250</v>
      </c>
      <c r="B98" s="35" t="s">
        <v>62</v>
      </c>
      <c r="C98" s="29">
        <v>40</v>
      </c>
      <c r="D98" s="11" t="s">
        <v>336</v>
      </c>
      <c r="E98" s="59">
        <v>7</v>
      </c>
      <c r="F98" s="55">
        <f t="shared" si="0"/>
        <v>280</v>
      </c>
    </row>
    <row r="99" spans="1:6" ht="15" x14ac:dyDescent="0.25">
      <c r="A99" s="34" t="s">
        <v>251</v>
      </c>
      <c r="B99" s="26" t="s">
        <v>185</v>
      </c>
      <c r="C99" s="28">
        <v>25000</v>
      </c>
      <c r="D99" s="11" t="s">
        <v>336</v>
      </c>
      <c r="E99" s="59">
        <v>0.2</v>
      </c>
      <c r="F99" s="55">
        <f t="shared" si="0"/>
        <v>5000</v>
      </c>
    </row>
    <row r="100" spans="1:6" ht="15" x14ac:dyDescent="0.25">
      <c r="A100" s="34" t="s">
        <v>252</v>
      </c>
      <c r="B100" s="26" t="s">
        <v>186</v>
      </c>
      <c r="C100" s="28">
        <v>8000</v>
      </c>
      <c r="D100" s="11" t="s">
        <v>336</v>
      </c>
      <c r="E100" s="59">
        <v>0.1</v>
      </c>
      <c r="F100" s="55">
        <f t="shared" si="0"/>
        <v>800</v>
      </c>
    </row>
    <row r="101" spans="1:6" ht="15" x14ac:dyDescent="0.25">
      <c r="A101" s="34" t="s">
        <v>253</v>
      </c>
      <c r="B101" s="26" t="s">
        <v>63</v>
      </c>
      <c r="C101" s="28">
        <v>500</v>
      </c>
      <c r="D101" s="11" t="s">
        <v>336</v>
      </c>
      <c r="E101" s="59">
        <v>0.08</v>
      </c>
      <c r="F101" s="55">
        <f t="shared" si="0"/>
        <v>40</v>
      </c>
    </row>
    <row r="102" spans="1:6" ht="15" x14ac:dyDescent="0.25">
      <c r="A102" s="34" t="s">
        <v>254</v>
      </c>
      <c r="B102" s="26" t="s">
        <v>64</v>
      </c>
      <c r="C102" s="28">
        <v>1600</v>
      </c>
      <c r="D102" s="11" t="s">
        <v>336</v>
      </c>
      <c r="E102" s="59">
        <v>0.45</v>
      </c>
      <c r="F102" s="55">
        <f t="shared" si="0"/>
        <v>720</v>
      </c>
    </row>
    <row r="103" spans="1:6" ht="15" x14ac:dyDescent="0.25">
      <c r="A103" s="34" t="s">
        <v>255</v>
      </c>
      <c r="B103" s="26" t="s">
        <v>65</v>
      </c>
      <c r="C103" s="28">
        <v>150</v>
      </c>
      <c r="D103" s="11" t="s">
        <v>336</v>
      </c>
      <c r="E103" s="59">
        <v>0.4</v>
      </c>
      <c r="F103" s="55">
        <f t="shared" si="0"/>
        <v>60</v>
      </c>
    </row>
    <row r="104" spans="1:6" ht="15" x14ac:dyDescent="0.25">
      <c r="A104" s="34" t="s">
        <v>256</v>
      </c>
      <c r="B104" s="26" t="s">
        <v>66</v>
      </c>
      <c r="C104" s="28">
        <v>2100</v>
      </c>
      <c r="D104" s="11" t="s">
        <v>336</v>
      </c>
      <c r="E104" s="59">
        <v>0.3</v>
      </c>
      <c r="F104" s="55">
        <f t="shared" si="0"/>
        <v>630</v>
      </c>
    </row>
    <row r="105" spans="1:6" ht="15" x14ac:dyDescent="0.25">
      <c r="A105" s="34" t="s">
        <v>257</v>
      </c>
      <c r="B105" s="26" t="s">
        <v>67</v>
      </c>
      <c r="C105" s="28">
        <v>2500</v>
      </c>
      <c r="D105" s="11" t="s">
        <v>336</v>
      </c>
      <c r="E105" s="59">
        <v>0.65</v>
      </c>
      <c r="F105" s="55">
        <f t="shared" si="0"/>
        <v>1625</v>
      </c>
    </row>
    <row r="106" spans="1:6" ht="15" x14ac:dyDescent="0.25">
      <c r="A106" s="34" t="s">
        <v>258</v>
      </c>
      <c r="B106" s="26" t="s">
        <v>68</v>
      </c>
      <c r="C106" s="28">
        <v>70</v>
      </c>
      <c r="D106" s="11" t="s">
        <v>336</v>
      </c>
      <c r="E106" s="59">
        <v>0.2</v>
      </c>
      <c r="F106" s="55">
        <f t="shared" si="0"/>
        <v>14</v>
      </c>
    </row>
    <row r="107" spans="1:6" ht="15" x14ac:dyDescent="0.25">
      <c r="A107" s="34" t="s">
        <v>259</v>
      </c>
      <c r="B107" s="26" t="s">
        <v>69</v>
      </c>
      <c r="C107" s="28">
        <v>150</v>
      </c>
      <c r="D107" s="11" t="s">
        <v>336</v>
      </c>
      <c r="E107" s="59">
        <v>7</v>
      </c>
      <c r="F107" s="55">
        <f t="shared" si="0"/>
        <v>1050</v>
      </c>
    </row>
    <row r="108" spans="1:6" ht="15" x14ac:dyDescent="0.25">
      <c r="A108" s="34" t="s">
        <v>260</v>
      </c>
      <c r="B108" s="26" t="s">
        <v>70</v>
      </c>
      <c r="C108" s="28">
        <v>150</v>
      </c>
      <c r="D108" s="11" t="s">
        <v>336</v>
      </c>
      <c r="E108" s="59">
        <v>9</v>
      </c>
      <c r="F108" s="55">
        <f t="shared" si="0"/>
        <v>1350</v>
      </c>
    </row>
    <row r="109" spans="1:6" ht="15" x14ac:dyDescent="0.25">
      <c r="A109" s="34" t="s">
        <v>261</v>
      </c>
      <c r="B109" s="26" t="s">
        <v>71</v>
      </c>
      <c r="C109" s="28">
        <v>17000</v>
      </c>
      <c r="D109" s="11" t="s">
        <v>336</v>
      </c>
      <c r="E109" s="59">
        <v>0.7</v>
      </c>
      <c r="F109" s="55">
        <f t="shared" si="0"/>
        <v>11900</v>
      </c>
    </row>
    <row r="110" spans="1:6" ht="16.5" x14ac:dyDescent="0.25">
      <c r="A110" s="34" t="s">
        <v>262</v>
      </c>
      <c r="B110" s="26" t="s">
        <v>72</v>
      </c>
      <c r="C110" s="28">
        <v>4000</v>
      </c>
      <c r="D110" s="11" t="s">
        <v>336</v>
      </c>
      <c r="E110" s="59">
        <v>0.9</v>
      </c>
      <c r="F110" s="55">
        <f t="shared" si="0"/>
        <v>3600</v>
      </c>
    </row>
    <row r="111" spans="1:6" ht="16.5" x14ac:dyDescent="0.25">
      <c r="A111" s="34" t="s">
        <v>263</v>
      </c>
      <c r="B111" s="26" t="s">
        <v>73</v>
      </c>
      <c r="C111" s="28">
        <v>1500</v>
      </c>
      <c r="D111" s="11" t="s">
        <v>336</v>
      </c>
      <c r="E111" s="59">
        <v>1.2</v>
      </c>
      <c r="F111" s="55">
        <f t="shared" si="0"/>
        <v>1800</v>
      </c>
    </row>
    <row r="112" spans="1:6" ht="15" x14ac:dyDescent="0.25">
      <c r="A112" s="34" t="s">
        <v>264</v>
      </c>
      <c r="B112" s="26" t="s">
        <v>74</v>
      </c>
      <c r="C112" s="28">
        <v>2000</v>
      </c>
      <c r="D112" s="11" t="s">
        <v>336</v>
      </c>
      <c r="E112" s="59">
        <v>2.5</v>
      </c>
      <c r="F112" s="55">
        <f t="shared" si="0"/>
        <v>5000</v>
      </c>
    </row>
    <row r="113" spans="1:6" ht="15" x14ac:dyDescent="0.25">
      <c r="A113" s="34" t="s">
        <v>265</v>
      </c>
      <c r="B113" s="26" t="s">
        <v>75</v>
      </c>
      <c r="C113" s="28">
        <v>30</v>
      </c>
      <c r="D113" s="11" t="s">
        <v>336</v>
      </c>
      <c r="E113" s="59">
        <v>3</v>
      </c>
      <c r="F113" s="55">
        <f t="shared" ref="F113:F176" si="1">E113*C113</f>
        <v>90</v>
      </c>
    </row>
    <row r="114" spans="1:6" ht="15" x14ac:dyDescent="0.25">
      <c r="A114" s="34" t="s">
        <v>266</v>
      </c>
      <c r="B114" s="26" t="s">
        <v>187</v>
      </c>
      <c r="C114" s="28">
        <v>10</v>
      </c>
      <c r="D114" s="11" t="s">
        <v>336</v>
      </c>
      <c r="E114" s="59">
        <v>4</v>
      </c>
      <c r="F114" s="55">
        <f t="shared" si="1"/>
        <v>40</v>
      </c>
    </row>
    <row r="115" spans="1:6" ht="15" x14ac:dyDescent="0.25">
      <c r="A115" s="34" t="s">
        <v>267</v>
      </c>
      <c r="B115" s="26" t="s">
        <v>76</v>
      </c>
      <c r="C115" s="28">
        <v>30</v>
      </c>
      <c r="D115" s="11" t="s">
        <v>336</v>
      </c>
      <c r="E115" s="59">
        <v>4.5</v>
      </c>
      <c r="F115" s="55">
        <f t="shared" si="1"/>
        <v>135</v>
      </c>
    </row>
    <row r="116" spans="1:6" ht="15" x14ac:dyDescent="0.25">
      <c r="A116" s="34" t="s">
        <v>268</v>
      </c>
      <c r="B116" s="36" t="s">
        <v>188</v>
      </c>
      <c r="C116" s="28">
        <v>2</v>
      </c>
      <c r="D116" s="11" t="s">
        <v>336</v>
      </c>
      <c r="E116" s="59">
        <v>24</v>
      </c>
      <c r="F116" s="55">
        <f>C116*E116</f>
        <v>48</v>
      </c>
    </row>
    <row r="117" spans="1:6" ht="15" x14ac:dyDescent="0.25">
      <c r="A117" s="34" t="s">
        <v>269</v>
      </c>
      <c r="B117" s="26" t="s">
        <v>77</v>
      </c>
      <c r="C117" s="28">
        <v>30</v>
      </c>
      <c r="D117" s="11" t="s">
        <v>336</v>
      </c>
      <c r="E117" s="59">
        <v>4.5</v>
      </c>
      <c r="F117" s="55">
        <f t="shared" si="1"/>
        <v>135</v>
      </c>
    </row>
    <row r="118" spans="1:6" ht="15" x14ac:dyDescent="0.25">
      <c r="A118" s="34" t="s">
        <v>270</v>
      </c>
      <c r="B118" s="26" t="s">
        <v>78</v>
      </c>
      <c r="C118" s="28">
        <v>80</v>
      </c>
      <c r="D118" s="11" t="s">
        <v>336</v>
      </c>
      <c r="E118" s="59">
        <v>2.8</v>
      </c>
      <c r="F118" s="55">
        <f t="shared" si="1"/>
        <v>224</v>
      </c>
    </row>
    <row r="119" spans="1:6" ht="15" x14ac:dyDescent="0.25">
      <c r="A119" s="34" t="s">
        <v>271</v>
      </c>
      <c r="B119" s="26" t="s">
        <v>79</v>
      </c>
      <c r="C119" s="28">
        <v>70</v>
      </c>
      <c r="D119" s="11" t="s">
        <v>336</v>
      </c>
      <c r="E119" s="59">
        <v>2.8</v>
      </c>
      <c r="F119" s="55">
        <f t="shared" si="1"/>
        <v>196</v>
      </c>
    </row>
    <row r="120" spans="1:6" ht="15" x14ac:dyDescent="0.25">
      <c r="A120" s="34" t="s">
        <v>272</v>
      </c>
      <c r="B120" s="26" t="s">
        <v>80</v>
      </c>
      <c r="C120" s="28">
        <v>40</v>
      </c>
      <c r="D120" s="11" t="s">
        <v>336</v>
      </c>
      <c r="E120" s="59">
        <v>2.8</v>
      </c>
      <c r="F120" s="55">
        <f t="shared" si="1"/>
        <v>112</v>
      </c>
    </row>
    <row r="121" spans="1:6" ht="15" x14ac:dyDescent="0.25">
      <c r="A121" s="34" t="s">
        <v>273</v>
      </c>
      <c r="B121" s="26" t="s">
        <v>81</v>
      </c>
      <c r="C121" s="28">
        <v>150</v>
      </c>
      <c r="D121" s="11" t="s">
        <v>336</v>
      </c>
      <c r="E121" s="59">
        <v>3.6</v>
      </c>
      <c r="F121" s="55">
        <f t="shared" si="1"/>
        <v>540</v>
      </c>
    </row>
    <row r="122" spans="1:6" ht="15" x14ac:dyDescent="0.25">
      <c r="A122" s="34" t="s">
        <v>274</v>
      </c>
      <c r="B122" s="26" t="s">
        <v>82</v>
      </c>
      <c r="C122" s="28">
        <v>80</v>
      </c>
      <c r="D122" s="11" t="s">
        <v>336</v>
      </c>
      <c r="E122" s="59">
        <v>4.2</v>
      </c>
      <c r="F122" s="55">
        <f t="shared" si="1"/>
        <v>336</v>
      </c>
    </row>
    <row r="123" spans="1:6" ht="15" x14ac:dyDescent="0.25">
      <c r="A123" s="34" t="s">
        <v>275</v>
      </c>
      <c r="B123" s="26" t="s">
        <v>83</v>
      </c>
      <c r="C123" s="28">
        <v>250</v>
      </c>
      <c r="D123" s="11" t="s">
        <v>336</v>
      </c>
      <c r="E123" s="59">
        <v>2.2000000000000002</v>
      </c>
      <c r="F123" s="55">
        <f t="shared" si="1"/>
        <v>550</v>
      </c>
    </row>
    <row r="124" spans="1:6" ht="15" x14ac:dyDescent="0.25">
      <c r="A124" s="34" t="s">
        <v>276</v>
      </c>
      <c r="B124" s="26" t="s">
        <v>84</v>
      </c>
      <c r="C124" s="28">
        <v>130</v>
      </c>
      <c r="D124" s="11" t="s">
        <v>336</v>
      </c>
      <c r="E124" s="59">
        <v>2.2000000000000002</v>
      </c>
      <c r="F124" s="55">
        <f t="shared" si="1"/>
        <v>286</v>
      </c>
    </row>
    <row r="125" spans="1:6" ht="15" x14ac:dyDescent="0.25">
      <c r="A125" s="34" t="s">
        <v>277</v>
      </c>
      <c r="B125" s="26" t="s">
        <v>189</v>
      </c>
      <c r="C125" s="28">
        <v>100</v>
      </c>
      <c r="D125" s="11" t="s">
        <v>336</v>
      </c>
      <c r="E125" s="59">
        <v>0.8</v>
      </c>
      <c r="F125" s="55">
        <f t="shared" si="1"/>
        <v>80</v>
      </c>
    </row>
    <row r="126" spans="1:6" ht="15" x14ac:dyDescent="0.25">
      <c r="A126" s="34" t="s">
        <v>278</v>
      </c>
      <c r="B126" s="26" t="s">
        <v>85</v>
      </c>
      <c r="C126" s="28">
        <v>50</v>
      </c>
      <c r="D126" s="11" t="s">
        <v>336</v>
      </c>
      <c r="E126" s="59">
        <v>5.0999999999999996</v>
      </c>
      <c r="F126" s="55">
        <f t="shared" si="1"/>
        <v>254.99999999999997</v>
      </c>
    </row>
    <row r="127" spans="1:6" ht="15" x14ac:dyDescent="0.25">
      <c r="A127" s="34" t="s">
        <v>279</v>
      </c>
      <c r="B127" s="26" t="s">
        <v>86</v>
      </c>
      <c r="C127" s="28">
        <v>80</v>
      </c>
      <c r="D127" s="11" t="s">
        <v>336</v>
      </c>
      <c r="E127" s="59">
        <v>3.2</v>
      </c>
      <c r="F127" s="55">
        <f t="shared" si="1"/>
        <v>256</v>
      </c>
    </row>
    <row r="128" spans="1:6" ht="15" x14ac:dyDescent="0.25">
      <c r="A128" s="34" t="s">
        <v>280</v>
      </c>
      <c r="B128" s="26" t="s">
        <v>87</v>
      </c>
      <c r="C128" s="28">
        <v>170</v>
      </c>
      <c r="D128" s="11" t="s">
        <v>336</v>
      </c>
      <c r="E128" s="59">
        <v>3.2</v>
      </c>
      <c r="F128" s="55">
        <f t="shared" si="1"/>
        <v>544</v>
      </c>
    </row>
    <row r="129" spans="1:6" ht="15" x14ac:dyDescent="0.25">
      <c r="A129" s="34" t="s">
        <v>281</v>
      </c>
      <c r="B129" s="26" t="s">
        <v>88</v>
      </c>
      <c r="C129" s="28">
        <v>130</v>
      </c>
      <c r="D129" s="11" t="s">
        <v>336</v>
      </c>
      <c r="E129" s="59">
        <v>3.2</v>
      </c>
      <c r="F129" s="55">
        <f t="shared" si="1"/>
        <v>416</v>
      </c>
    </row>
    <row r="130" spans="1:6" ht="15" x14ac:dyDescent="0.25">
      <c r="A130" s="34" t="s">
        <v>282</v>
      </c>
      <c r="B130" s="26" t="s">
        <v>89</v>
      </c>
      <c r="C130" s="28">
        <v>80</v>
      </c>
      <c r="D130" s="11" t="s">
        <v>336</v>
      </c>
      <c r="E130" s="59">
        <v>3.2</v>
      </c>
      <c r="F130" s="55">
        <f t="shared" si="1"/>
        <v>256</v>
      </c>
    </row>
    <row r="131" spans="1:6" ht="15" x14ac:dyDescent="0.25">
      <c r="A131" s="34" t="s">
        <v>283</v>
      </c>
      <c r="B131" s="26" t="s">
        <v>90</v>
      </c>
      <c r="C131" s="28">
        <v>220</v>
      </c>
      <c r="D131" s="11" t="s">
        <v>336</v>
      </c>
      <c r="E131" s="59">
        <v>3.5</v>
      </c>
      <c r="F131" s="55">
        <f t="shared" si="1"/>
        <v>770</v>
      </c>
    </row>
    <row r="132" spans="1:6" ht="15" x14ac:dyDescent="0.25">
      <c r="A132" s="34" t="s">
        <v>284</v>
      </c>
      <c r="B132" s="26" t="s">
        <v>91</v>
      </c>
      <c r="C132" s="28">
        <v>30</v>
      </c>
      <c r="D132" s="11" t="s">
        <v>336</v>
      </c>
      <c r="E132" s="59">
        <v>18</v>
      </c>
      <c r="F132" s="55">
        <f t="shared" si="1"/>
        <v>540</v>
      </c>
    </row>
    <row r="133" spans="1:6" ht="15" x14ac:dyDescent="0.25">
      <c r="A133" s="34" t="s">
        <v>285</v>
      </c>
      <c r="B133" s="26" t="s">
        <v>190</v>
      </c>
      <c r="C133" s="28">
        <v>5</v>
      </c>
      <c r="D133" s="11" t="s">
        <v>336</v>
      </c>
      <c r="E133" s="59">
        <v>0.01</v>
      </c>
      <c r="F133" s="55">
        <f t="shared" si="1"/>
        <v>0.05</v>
      </c>
    </row>
    <row r="134" spans="1:6" ht="15" x14ac:dyDescent="0.25">
      <c r="A134" s="34" t="s">
        <v>286</v>
      </c>
      <c r="B134" s="26" t="s">
        <v>92</v>
      </c>
      <c r="C134" s="28">
        <v>120</v>
      </c>
      <c r="D134" s="11" t="s">
        <v>336</v>
      </c>
      <c r="E134" s="59">
        <v>7</v>
      </c>
      <c r="F134" s="55">
        <f t="shared" si="1"/>
        <v>840</v>
      </c>
    </row>
    <row r="135" spans="1:6" ht="15" x14ac:dyDescent="0.25">
      <c r="A135" s="34" t="s">
        <v>287</v>
      </c>
      <c r="B135" s="27" t="s">
        <v>93</v>
      </c>
      <c r="C135" s="28">
        <v>5000</v>
      </c>
      <c r="D135" s="11" t="s">
        <v>336</v>
      </c>
      <c r="E135" s="59">
        <v>1.6</v>
      </c>
      <c r="F135" s="55">
        <f t="shared" si="1"/>
        <v>8000</v>
      </c>
    </row>
    <row r="136" spans="1:6" ht="15" x14ac:dyDescent="0.25">
      <c r="A136" s="34" t="s">
        <v>288</v>
      </c>
      <c r="B136" s="26" t="s">
        <v>94</v>
      </c>
      <c r="C136" s="28">
        <v>200</v>
      </c>
      <c r="D136" s="11" t="s">
        <v>336</v>
      </c>
      <c r="E136" s="59">
        <v>3</v>
      </c>
      <c r="F136" s="55">
        <f t="shared" si="1"/>
        <v>600</v>
      </c>
    </row>
    <row r="137" spans="1:6" ht="15" x14ac:dyDescent="0.25">
      <c r="A137" s="34" t="s">
        <v>289</v>
      </c>
      <c r="B137" s="27" t="s">
        <v>95</v>
      </c>
      <c r="C137" s="29">
        <v>250</v>
      </c>
      <c r="D137" s="11" t="s">
        <v>336</v>
      </c>
      <c r="E137" s="59">
        <v>2.2999999999999998</v>
      </c>
      <c r="F137" s="55">
        <f t="shared" si="1"/>
        <v>575</v>
      </c>
    </row>
    <row r="138" spans="1:6" ht="30" x14ac:dyDescent="0.25">
      <c r="A138" s="34" t="s">
        <v>290</v>
      </c>
      <c r="B138" s="27" t="s">
        <v>96</v>
      </c>
      <c r="C138" s="29">
        <v>2</v>
      </c>
      <c r="D138" s="11" t="s">
        <v>336</v>
      </c>
      <c r="E138" s="59">
        <v>34</v>
      </c>
      <c r="F138" s="55">
        <f t="shared" si="1"/>
        <v>68</v>
      </c>
    </row>
    <row r="139" spans="1:6" ht="30" x14ac:dyDescent="0.25">
      <c r="A139" s="34" t="s">
        <v>291</v>
      </c>
      <c r="B139" s="27" t="s">
        <v>97</v>
      </c>
      <c r="C139" s="29">
        <v>2</v>
      </c>
      <c r="D139" s="11" t="s">
        <v>336</v>
      </c>
      <c r="E139" s="59">
        <v>34</v>
      </c>
      <c r="F139" s="55">
        <f t="shared" si="1"/>
        <v>68</v>
      </c>
    </row>
    <row r="140" spans="1:6" ht="30" x14ac:dyDescent="0.25">
      <c r="A140" s="34" t="s">
        <v>292</v>
      </c>
      <c r="B140" s="27" t="s">
        <v>98</v>
      </c>
      <c r="C140" s="29">
        <v>2</v>
      </c>
      <c r="D140" s="11" t="s">
        <v>336</v>
      </c>
      <c r="E140" s="59">
        <v>34</v>
      </c>
      <c r="F140" s="55">
        <f t="shared" si="1"/>
        <v>68</v>
      </c>
    </row>
    <row r="141" spans="1:6" ht="15" x14ac:dyDescent="0.25">
      <c r="A141" s="34" t="s">
        <v>293</v>
      </c>
      <c r="B141" s="26" t="s">
        <v>99</v>
      </c>
      <c r="C141" s="28">
        <v>1800</v>
      </c>
      <c r="D141" s="11" t="s">
        <v>336</v>
      </c>
      <c r="E141" s="59">
        <v>7</v>
      </c>
      <c r="F141" s="55">
        <f t="shared" si="1"/>
        <v>12600</v>
      </c>
    </row>
    <row r="142" spans="1:6" ht="15" x14ac:dyDescent="0.25">
      <c r="A142" s="34" t="s">
        <v>294</v>
      </c>
      <c r="B142" s="36" t="s">
        <v>191</v>
      </c>
      <c r="C142" s="28">
        <v>6</v>
      </c>
      <c r="D142" s="11" t="s">
        <v>336</v>
      </c>
      <c r="E142" s="59">
        <v>12</v>
      </c>
      <c r="F142" s="55">
        <f t="shared" si="1"/>
        <v>72</v>
      </c>
    </row>
    <row r="143" spans="1:6" ht="15" x14ac:dyDescent="0.25">
      <c r="A143" s="34" t="s">
        <v>295</v>
      </c>
      <c r="B143" s="36" t="s">
        <v>192</v>
      </c>
      <c r="C143" s="28">
        <v>50</v>
      </c>
      <c r="D143" s="11" t="s">
        <v>336</v>
      </c>
      <c r="E143" s="59">
        <v>6.5</v>
      </c>
      <c r="F143" s="55">
        <f t="shared" si="1"/>
        <v>325</v>
      </c>
    </row>
    <row r="144" spans="1:6" ht="15" x14ac:dyDescent="0.25">
      <c r="A144" s="34" t="s">
        <v>296</v>
      </c>
      <c r="B144" s="27" t="s">
        <v>100</v>
      </c>
      <c r="C144" s="28">
        <v>550</v>
      </c>
      <c r="D144" s="11" t="s">
        <v>336</v>
      </c>
      <c r="E144" s="59">
        <v>1.6</v>
      </c>
      <c r="F144" s="55">
        <f t="shared" si="1"/>
        <v>880</v>
      </c>
    </row>
    <row r="145" spans="1:6" ht="15" x14ac:dyDescent="0.25">
      <c r="A145" s="34" t="s">
        <v>297</v>
      </c>
      <c r="B145" s="27" t="s">
        <v>101</v>
      </c>
      <c r="C145" s="28">
        <v>140</v>
      </c>
      <c r="D145" s="11" t="s">
        <v>336</v>
      </c>
      <c r="E145" s="59">
        <v>0.25</v>
      </c>
      <c r="F145" s="55">
        <f t="shared" si="1"/>
        <v>35</v>
      </c>
    </row>
    <row r="146" spans="1:6" ht="15" x14ac:dyDescent="0.25">
      <c r="A146" s="34" t="s">
        <v>298</v>
      </c>
      <c r="B146" s="27" t="s">
        <v>102</v>
      </c>
      <c r="C146" s="28">
        <v>210</v>
      </c>
      <c r="D146" s="11" t="s">
        <v>336</v>
      </c>
      <c r="E146" s="59">
        <v>1</v>
      </c>
      <c r="F146" s="55">
        <f t="shared" si="1"/>
        <v>210</v>
      </c>
    </row>
    <row r="147" spans="1:6" ht="15" x14ac:dyDescent="0.25">
      <c r="A147" s="34" t="s">
        <v>299</v>
      </c>
      <c r="B147" s="27" t="s">
        <v>103</v>
      </c>
      <c r="C147" s="28">
        <v>3600</v>
      </c>
      <c r="D147" s="11" t="s">
        <v>336</v>
      </c>
      <c r="E147" s="59">
        <v>1.5</v>
      </c>
      <c r="F147" s="55">
        <f t="shared" si="1"/>
        <v>5400</v>
      </c>
    </row>
    <row r="148" spans="1:6" ht="15" x14ac:dyDescent="0.25">
      <c r="A148" s="34" t="s">
        <v>300</v>
      </c>
      <c r="B148" s="26" t="s">
        <v>104</v>
      </c>
      <c r="C148" s="28">
        <v>100</v>
      </c>
      <c r="D148" s="11" t="s">
        <v>336</v>
      </c>
      <c r="E148" s="59">
        <v>2.25</v>
      </c>
      <c r="F148" s="55">
        <f t="shared" si="1"/>
        <v>225</v>
      </c>
    </row>
    <row r="149" spans="1:6" ht="15" x14ac:dyDescent="0.25">
      <c r="A149" s="34" t="s">
        <v>301</v>
      </c>
      <c r="B149" s="26" t="s">
        <v>105</v>
      </c>
      <c r="C149" s="28">
        <v>100</v>
      </c>
      <c r="D149" s="11" t="s">
        <v>336</v>
      </c>
      <c r="E149" s="59">
        <v>2.5</v>
      </c>
      <c r="F149" s="55">
        <f t="shared" si="1"/>
        <v>250</v>
      </c>
    </row>
    <row r="150" spans="1:6" ht="15" x14ac:dyDescent="0.25">
      <c r="A150" s="34" t="s">
        <v>302</v>
      </c>
      <c r="B150" s="27" t="s">
        <v>106</v>
      </c>
      <c r="C150" s="28">
        <v>8000</v>
      </c>
      <c r="D150" s="11" t="s">
        <v>336</v>
      </c>
      <c r="E150" s="59">
        <v>2.5</v>
      </c>
      <c r="F150" s="55">
        <f t="shared" si="1"/>
        <v>20000</v>
      </c>
    </row>
    <row r="151" spans="1:6" ht="15" x14ac:dyDescent="0.25">
      <c r="A151" s="34" t="s">
        <v>303</v>
      </c>
      <c r="B151" s="26" t="s">
        <v>107</v>
      </c>
      <c r="C151" s="28">
        <v>70</v>
      </c>
      <c r="D151" s="11" t="s">
        <v>336</v>
      </c>
      <c r="E151" s="59">
        <v>3.2</v>
      </c>
      <c r="F151" s="55">
        <f t="shared" si="1"/>
        <v>224</v>
      </c>
    </row>
    <row r="152" spans="1:6" ht="15" x14ac:dyDescent="0.25">
      <c r="A152" s="34" t="s">
        <v>304</v>
      </c>
      <c r="B152" s="26" t="s">
        <v>108</v>
      </c>
      <c r="C152" s="28">
        <v>50</v>
      </c>
      <c r="D152" s="11" t="s">
        <v>336</v>
      </c>
      <c r="E152" s="59">
        <v>3.2</v>
      </c>
      <c r="F152" s="55">
        <f t="shared" si="1"/>
        <v>160</v>
      </c>
    </row>
    <row r="153" spans="1:6" ht="15" x14ac:dyDescent="0.25">
      <c r="A153" s="34" t="s">
        <v>305</v>
      </c>
      <c r="B153" s="26" t="s">
        <v>109</v>
      </c>
      <c r="C153" s="28">
        <v>90</v>
      </c>
      <c r="D153" s="11" t="s">
        <v>336</v>
      </c>
      <c r="E153" s="59">
        <v>3.2</v>
      </c>
      <c r="F153" s="55">
        <f t="shared" si="1"/>
        <v>288</v>
      </c>
    </row>
    <row r="154" spans="1:6" ht="15" x14ac:dyDescent="0.25">
      <c r="A154" s="34" t="s">
        <v>306</v>
      </c>
      <c r="B154" s="26" t="s">
        <v>110</v>
      </c>
      <c r="C154" s="28">
        <v>70</v>
      </c>
      <c r="D154" s="11" t="s">
        <v>336</v>
      </c>
      <c r="E154" s="59">
        <v>3.2</v>
      </c>
      <c r="F154" s="55">
        <f t="shared" si="1"/>
        <v>224</v>
      </c>
    </row>
    <row r="155" spans="1:6" ht="15" x14ac:dyDescent="0.25">
      <c r="A155" s="34" t="s">
        <v>307</v>
      </c>
      <c r="B155" s="26" t="s">
        <v>194</v>
      </c>
      <c r="C155" s="28">
        <v>30</v>
      </c>
      <c r="D155" s="11" t="s">
        <v>336</v>
      </c>
      <c r="E155" s="59">
        <v>4</v>
      </c>
      <c r="F155" s="55">
        <f t="shared" si="1"/>
        <v>120</v>
      </c>
    </row>
    <row r="156" spans="1:6" ht="15" x14ac:dyDescent="0.25">
      <c r="A156" s="34" t="s">
        <v>308</v>
      </c>
      <c r="B156" s="26" t="s">
        <v>111</v>
      </c>
      <c r="C156" s="28">
        <v>400</v>
      </c>
      <c r="D156" s="11" t="s">
        <v>336</v>
      </c>
      <c r="E156" s="59">
        <v>3</v>
      </c>
      <c r="F156" s="55">
        <f t="shared" si="1"/>
        <v>1200</v>
      </c>
    </row>
    <row r="157" spans="1:6" ht="15" x14ac:dyDescent="0.25">
      <c r="A157" s="34" t="s">
        <v>309</v>
      </c>
      <c r="B157" s="26" t="s">
        <v>112</v>
      </c>
      <c r="C157" s="28">
        <v>2000</v>
      </c>
      <c r="D157" s="11" t="s">
        <v>336</v>
      </c>
      <c r="E157" s="59">
        <v>2.9</v>
      </c>
      <c r="F157" s="55">
        <f t="shared" si="1"/>
        <v>5800</v>
      </c>
    </row>
    <row r="158" spans="1:6" ht="15" x14ac:dyDescent="0.25">
      <c r="A158" s="34" t="s">
        <v>310</v>
      </c>
      <c r="B158" s="26" t="s">
        <v>113</v>
      </c>
      <c r="C158" s="28">
        <v>2000</v>
      </c>
      <c r="D158" s="11" t="s">
        <v>336</v>
      </c>
      <c r="E158" s="59">
        <v>2.9</v>
      </c>
      <c r="F158" s="55">
        <f t="shared" si="1"/>
        <v>5800</v>
      </c>
    </row>
    <row r="159" spans="1:6" ht="15" x14ac:dyDescent="0.25">
      <c r="A159" s="34" t="s">
        <v>311</v>
      </c>
      <c r="B159" s="26" t="s">
        <v>114</v>
      </c>
      <c r="C159" s="28">
        <v>80</v>
      </c>
      <c r="D159" s="11" t="s">
        <v>336</v>
      </c>
      <c r="E159" s="59">
        <v>2.8</v>
      </c>
      <c r="F159" s="55">
        <f t="shared" si="1"/>
        <v>224</v>
      </c>
    </row>
    <row r="160" spans="1:6" ht="15" x14ac:dyDescent="0.25">
      <c r="A160" s="34" t="s">
        <v>312</v>
      </c>
      <c r="B160" s="26" t="s">
        <v>115</v>
      </c>
      <c r="C160" s="28">
        <v>70</v>
      </c>
      <c r="D160" s="11" t="s">
        <v>336</v>
      </c>
      <c r="E160" s="59">
        <v>2.8</v>
      </c>
      <c r="F160" s="55">
        <f t="shared" si="1"/>
        <v>196</v>
      </c>
    </row>
    <row r="161" spans="1:6" ht="30" x14ac:dyDescent="0.25">
      <c r="A161" s="34" t="s">
        <v>313</v>
      </c>
      <c r="B161" s="10" t="s">
        <v>154</v>
      </c>
      <c r="C161" s="28">
        <v>2</v>
      </c>
      <c r="D161" s="11" t="s">
        <v>336</v>
      </c>
      <c r="E161" s="59">
        <v>20</v>
      </c>
      <c r="F161" s="55">
        <f t="shared" si="1"/>
        <v>40</v>
      </c>
    </row>
    <row r="162" spans="1:6" ht="30" x14ac:dyDescent="0.25">
      <c r="A162" s="34" t="s">
        <v>193</v>
      </c>
      <c r="B162" s="10" t="s">
        <v>155</v>
      </c>
      <c r="C162" s="28">
        <v>2</v>
      </c>
      <c r="D162" s="11" t="s">
        <v>336</v>
      </c>
      <c r="E162" s="59">
        <v>18</v>
      </c>
      <c r="F162" s="55">
        <f t="shared" si="1"/>
        <v>36</v>
      </c>
    </row>
    <row r="163" spans="1:6" ht="15" x14ac:dyDescent="0.25">
      <c r="A163" s="34" t="s">
        <v>314</v>
      </c>
      <c r="B163" s="10" t="s">
        <v>116</v>
      </c>
      <c r="C163" s="28">
        <v>25</v>
      </c>
      <c r="D163" s="11" t="s">
        <v>336</v>
      </c>
      <c r="E163" s="59">
        <v>2.6</v>
      </c>
      <c r="F163" s="55">
        <f t="shared" si="1"/>
        <v>65</v>
      </c>
    </row>
    <row r="164" spans="1:6" ht="15" x14ac:dyDescent="0.25">
      <c r="A164" s="34" t="s">
        <v>315</v>
      </c>
      <c r="B164" s="10" t="s">
        <v>117</v>
      </c>
      <c r="C164" s="28">
        <v>25</v>
      </c>
      <c r="D164" s="11" t="s">
        <v>336</v>
      </c>
      <c r="E164" s="59">
        <v>2.6</v>
      </c>
      <c r="F164" s="55">
        <f t="shared" si="1"/>
        <v>65</v>
      </c>
    </row>
    <row r="165" spans="1:6" ht="15" x14ac:dyDescent="0.25">
      <c r="A165" s="34" t="s">
        <v>316</v>
      </c>
      <c r="B165" s="10" t="s">
        <v>118</v>
      </c>
      <c r="C165" s="28">
        <v>25</v>
      </c>
      <c r="D165" s="11" t="s">
        <v>336</v>
      </c>
      <c r="E165" s="59">
        <v>2</v>
      </c>
      <c r="F165" s="55">
        <f t="shared" si="1"/>
        <v>50</v>
      </c>
    </row>
    <row r="166" spans="1:6" ht="15" x14ac:dyDescent="0.25">
      <c r="A166" s="34" t="s">
        <v>317</v>
      </c>
      <c r="B166" s="10" t="s">
        <v>119</v>
      </c>
      <c r="C166" s="28">
        <v>25</v>
      </c>
      <c r="D166" s="11" t="s">
        <v>336</v>
      </c>
      <c r="E166" s="59">
        <v>2</v>
      </c>
      <c r="F166" s="55">
        <f t="shared" si="1"/>
        <v>50</v>
      </c>
    </row>
    <row r="167" spans="1:6" ht="15" x14ac:dyDescent="0.25">
      <c r="A167" s="34" t="s">
        <v>318</v>
      </c>
      <c r="B167" s="10" t="s">
        <v>120</v>
      </c>
      <c r="C167" s="28">
        <v>25</v>
      </c>
      <c r="D167" s="11" t="s">
        <v>336</v>
      </c>
      <c r="E167" s="59">
        <v>3.2</v>
      </c>
      <c r="F167" s="55">
        <f t="shared" si="1"/>
        <v>80</v>
      </c>
    </row>
    <row r="168" spans="1:6" ht="15" x14ac:dyDescent="0.25">
      <c r="A168" s="34" t="s">
        <v>319</v>
      </c>
      <c r="B168" s="26" t="s">
        <v>121</v>
      </c>
      <c r="C168" s="28">
        <v>25</v>
      </c>
      <c r="D168" s="11" t="s">
        <v>336</v>
      </c>
      <c r="E168" s="59">
        <v>3.2</v>
      </c>
      <c r="F168" s="55">
        <f t="shared" si="1"/>
        <v>80</v>
      </c>
    </row>
    <row r="169" spans="1:6" ht="15" x14ac:dyDescent="0.25">
      <c r="A169" s="34" t="s">
        <v>320</v>
      </c>
      <c r="B169" s="36" t="s">
        <v>195</v>
      </c>
      <c r="C169" s="28">
        <v>4</v>
      </c>
      <c r="D169" s="11" t="s">
        <v>336</v>
      </c>
      <c r="E169" s="59">
        <v>8</v>
      </c>
      <c r="F169" s="55">
        <f t="shared" si="1"/>
        <v>32</v>
      </c>
    </row>
    <row r="170" spans="1:6" ht="15" x14ac:dyDescent="0.25">
      <c r="A170" s="34" t="s">
        <v>321</v>
      </c>
      <c r="B170" s="36" t="s">
        <v>196</v>
      </c>
      <c r="C170" s="28">
        <v>4</v>
      </c>
      <c r="D170" s="11" t="s">
        <v>336</v>
      </c>
      <c r="E170" s="59">
        <v>8</v>
      </c>
      <c r="F170" s="55">
        <f t="shared" si="1"/>
        <v>32</v>
      </c>
    </row>
    <row r="171" spans="1:6" ht="15" x14ac:dyDescent="0.25">
      <c r="A171" s="34" t="s">
        <v>322</v>
      </c>
      <c r="B171" s="36" t="s">
        <v>197</v>
      </c>
      <c r="C171" s="28">
        <v>150</v>
      </c>
      <c r="D171" s="11" t="s">
        <v>336</v>
      </c>
      <c r="E171" s="59">
        <v>0.2</v>
      </c>
      <c r="F171" s="55">
        <f t="shared" si="1"/>
        <v>30</v>
      </c>
    </row>
    <row r="172" spans="1:6" ht="15" x14ac:dyDescent="0.25">
      <c r="A172" s="34" t="s">
        <v>323</v>
      </c>
      <c r="B172" s="36" t="s">
        <v>144</v>
      </c>
      <c r="C172" s="28">
        <v>150</v>
      </c>
      <c r="D172" s="11" t="s">
        <v>336</v>
      </c>
      <c r="E172" s="59">
        <v>0.1</v>
      </c>
      <c r="F172" s="55">
        <f t="shared" si="1"/>
        <v>15</v>
      </c>
    </row>
    <row r="173" spans="1:6" ht="15" x14ac:dyDescent="0.25">
      <c r="A173" s="34" t="s">
        <v>324</v>
      </c>
      <c r="B173" s="36" t="s">
        <v>145</v>
      </c>
      <c r="C173" s="28">
        <v>250</v>
      </c>
      <c r="D173" s="11" t="s">
        <v>336</v>
      </c>
      <c r="E173" s="59">
        <v>1.5</v>
      </c>
      <c r="F173" s="55">
        <f t="shared" si="1"/>
        <v>375</v>
      </c>
    </row>
    <row r="174" spans="1:6" ht="15" x14ac:dyDescent="0.25">
      <c r="A174" s="34" t="s">
        <v>325</v>
      </c>
      <c r="B174" s="35" t="s">
        <v>198</v>
      </c>
      <c r="C174" s="28">
        <v>7000</v>
      </c>
      <c r="D174" s="11" t="s">
        <v>336</v>
      </c>
      <c r="E174" s="59">
        <v>0.8</v>
      </c>
      <c r="F174" s="55">
        <f t="shared" si="1"/>
        <v>5600</v>
      </c>
    </row>
    <row r="175" spans="1:6" ht="15" x14ac:dyDescent="0.25">
      <c r="A175" s="34" t="s">
        <v>326</v>
      </c>
      <c r="B175" s="36" t="s">
        <v>146</v>
      </c>
      <c r="C175" s="28">
        <v>4000</v>
      </c>
      <c r="D175" s="11" t="s">
        <v>336</v>
      </c>
      <c r="E175" s="59">
        <v>0.1</v>
      </c>
      <c r="F175" s="55">
        <f t="shared" si="1"/>
        <v>400</v>
      </c>
    </row>
    <row r="176" spans="1:6" ht="15" x14ac:dyDescent="0.25">
      <c r="A176" s="34" t="s">
        <v>327</v>
      </c>
      <c r="B176" s="36" t="s">
        <v>147</v>
      </c>
      <c r="C176" s="28">
        <v>400</v>
      </c>
      <c r="D176" s="11" t="s">
        <v>336</v>
      </c>
      <c r="E176" s="59">
        <v>0.1</v>
      </c>
      <c r="F176" s="55">
        <f t="shared" si="1"/>
        <v>40</v>
      </c>
    </row>
    <row r="177" spans="1:6" ht="15" x14ac:dyDescent="0.25">
      <c r="A177" s="34" t="s">
        <v>328</v>
      </c>
      <c r="B177" s="36" t="s">
        <v>148</v>
      </c>
      <c r="C177" s="28">
        <v>200</v>
      </c>
      <c r="D177" s="11" t="s">
        <v>336</v>
      </c>
      <c r="E177" s="59">
        <v>0.4</v>
      </c>
      <c r="F177" s="55">
        <f t="shared" ref="F177:F178" si="2">E177*C177</f>
        <v>80</v>
      </c>
    </row>
    <row r="178" spans="1:6" ht="15" x14ac:dyDescent="0.25">
      <c r="A178" s="34" t="s">
        <v>329</v>
      </c>
      <c r="B178" s="36" t="s">
        <v>199</v>
      </c>
      <c r="C178" s="28">
        <v>20</v>
      </c>
      <c r="D178" s="11" t="s">
        <v>336</v>
      </c>
      <c r="E178" s="59">
        <v>5.4</v>
      </c>
      <c r="F178" s="55">
        <f t="shared" si="2"/>
        <v>108</v>
      </c>
    </row>
    <row r="179" spans="1:6" ht="15.75" customHeight="1" x14ac:dyDescent="0.25">
      <c r="A179" s="37"/>
      <c r="B179" s="92" t="s">
        <v>337</v>
      </c>
      <c r="C179" s="93"/>
      <c r="D179" s="11">
        <v>0</v>
      </c>
      <c r="E179" s="7" t="s">
        <v>338</v>
      </c>
      <c r="F179" s="55">
        <v>0</v>
      </c>
    </row>
    <row r="180" spans="1:6" ht="15.75" customHeight="1" x14ac:dyDescent="0.25">
      <c r="A180" s="88" t="s">
        <v>339</v>
      </c>
      <c r="B180" s="89"/>
      <c r="C180" s="89"/>
      <c r="D180" s="89"/>
      <c r="E180" s="90"/>
      <c r="F180" s="55">
        <f>SUM(F48:F179)</f>
        <v>235750.05</v>
      </c>
    </row>
    <row r="181" spans="1:6" ht="15" x14ac:dyDescent="0.25">
      <c r="A181" s="40"/>
      <c r="B181" s="42"/>
      <c r="C181" s="40"/>
      <c r="D181" s="41"/>
      <c r="E181" s="43"/>
      <c r="F181" s="41"/>
    </row>
    <row r="182" spans="1:6" x14ac:dyDescent="0.25">
      <c r="A182" s="38" t="s">
        <v>330</v>
      </c>
      <c r="B182" s="42"/>
      <c r="C182" s="40"/>
      <c r="D182" s="41"/>
      <c r="E182" s="43"/>
      <c r="F182" s="41"/>
    </row>
    <row r="183" spans="1:6" x14ac:dyDescent="0.25">
      <c r="A183" s="39" t="s">
        <v>331</v>
      </c>
      <c r="B183" s="42"/>
      <c r="C183" s="40"/>
      <c r="D183" s="41"/>
      <c r="E183" s="43"/>
      <c r="F183" s="41"/>
    </row>
    <row r="184" spans="1:6" x14ac:dyDescent="0.25">
      <c r="A184" s="39"/>
      <c r="B184" s="42"/>
      <c r="C184" s="40"/>
      <c r="D184" s="41"/>
      <c r="E184" s="43"/>
      <c r="F184" s="41"/>
    </row>
    <row r="185" spans="1:6" x14ac:dyDescent="0.25">
      <c r="A185" s="39"/>
      <c r="B185" s="42"/>
      <c r="C185" s="40"/>
      <c r="D185" s="41"/>
      <c r="E185" s="43"/>
      <c r="F185" s="41"/>
    </row>
    <row r="186" spans="1:6" ht="15" x14ac:dyDescent="0.25">
      <c r="A186" s="101" t="s">
        <v>391</v>
      </c>
      <c r="B186" s="101"/>
      <c r="C186" s="40"/>
      <c r="D186" s="41"/>
      <c r="E186" s="43"/>
      <c r="F186" s="41"/>
    </row>
    <row r="187" spans="1:6" s="2" customFormat="1" ht="15" x14ac:dyDescent="0.2">
      <c r="A187" s="91" t="s">
        <v>342</v>
      </c>
      <c r="B187" s="91"/>
      <c r="C187" s="91"/>
      <c r="D187" s="91"/>
      <c r="E187" s="91"/>
      <c r="F187" s="91"/>
    </row>
    <row r="188" spans="1:6" ht="51" customHeight="1" x14ac:dyDescent="0.25">
      <c r="A188" s="7" t="s">
        <v>16</v>
      </c>
      <c r="B188" s="8" t="s">
        <v>340</v>
      </c>
      <c r="C188" s="8" t="s">
        <v>332</v>
      </c>
      <c r="D188" s="7" t="s">
        <v>333</v>
      </c>
      <c r="E188" s="7" t="s">
        <v>334</v>
      </c>
      <c r="F188" s="8" t="s">
        <v>335</v>
      </c>
    </row>
    <row r="189" spans="1:6" ht="15" x14ac:dyDescent="0.25">
      <c r="A189" s="4">
        <v>1</v>
      </c>
      <c r="B189" s="9">
        <v>2</v>
      </c>
      <c r="C189" s="9">
        <v>3</v>
      </c>
      <c r="D189" s="9">
        <v>4</v>
      </c>
      <c r="E189" s="4">
        <v>5</v>
      </c>
      <c r="F189" s="8" t="s">
        <v>341</v>
      </c>
    </row>
    <row r="190" spans="1:6" ht="15" x14ac:dyDescent="0.25">
      <c r="A190" s="98" t="s">
        <v>393</v>
      </c>
      <c r="B190" s="99"/>
      <c r="C190" s="99"/>
      <c r="D190" s="99"/>
      <c r="E190" s="99"/>
      <c r="F190" s="100"/>
    </row>
    <row r="191" spans="1:6" ht="15" x14ac:dyDescent="0.25">
      <c r="A191" s="34" t="s">
        <v>343</v>
      </c>
      <c r="B191" s="26" t="s">
        <v>123</v>
      </c>
      <c r="C191" s="28">
        <v>100</v>
      </c>
      <c r="D191" s="11" t="s">
        <v>336</v>
      </c>
      <c r="E191" s="56">
        <v>1.25</v>
      </c>
      <c r="F191" s="55">
        <f>E191*C191</f>
        <v>125</v>
      </c>
    </row>
    <row r="192" spans="1:6" ht="30" x14ac:dyDescent="0.25">
      <c r="A192" s="34" t="s">
        <v>344</v>
      </c>
      <c r="B192" s="10" t="s">
        <v>158</v>
      </c>
      <c r="C192" s="28">
        <v>600</v>
      </c>
      <c r="D192" s="11" t="s">
        <v>336</v>
      </c>
      <c r="E192" s="57">
        <v>1.85</v>
      </c>
      <c r="F192" s="55">
        <f t="shared" ref="F192:F206" si="3">E192*C192</f>
        <v>1110</v>
      </c>
    </row>
    <row r="193" spans="1:6" ht="30" x14ac:dyDescent="0.25">
      <c r="A193" s="34" t="s">
        <v>345</v>
      </c>
      <c r="B193" s="10" t="s">
        <v>159</v>
      </c>
      <c r="C193" s="28">
        <v>300</v>
      </c>
      <c r="D193" s="11" t="s">
        <v>336</v>
      </c>
      <c r="E193" s="57">
        <v>2</v>
      </c>
      <c r="F193" s="55">
        <f t="shared" si="3"/>
        <v>600</v>
      </c>
    </row>
    <row r="194" spans="1:6" ht="15" x14ac:dyDescent="0.25">
      <c r="A194" s="34" t="s">
        <v>346</v>
      </c>
      <c r="B194" s="26" t="s">
        <v>124</v>
      </c>
      <c r="C194" s="28">
        <v>10</v>
      </c>
      <c r="D194" s="11" t="s">
        <v>336</v>
      </c>
      <c r="E194" s="57">
        <v>4</v>
      </c>
      <c r="F194" s="55">
        <f t="shared" si="3"/>
        <v>40</v>
      </c>
    </row>
    <row r="195" spans="1:6" ht="15" x14ac:dyDescent="0.25">
      <c r="A195" s="34" t="s">
        <v>347</v>
      </c>
      <c r="B195" s="26" t="s">
        <v>125</v>
      </c>
      <c r="C195" s="28">
        <v>10</v>
      </c>
      <c r="D195" s="11" t="s">
        <v>336</v>
      </c>
      <c r="E195" s="57">
        <v>2</v>
      </c>
      <c r="F195" s="55">
        <f t="shared" si="3"/>
        <v>20</v>
      </c>
    </row>
    <row r="196" spans="1:6" ht="15" x14ac:dyDescent="0.25">
      <c r="A196" s="34" t="s">
        <v>348</v>
      </c>
      <c r="B196" s="26" t="s">
        <v>126</v>
      </c>
      <c r="C196" s="28">
        <v>20</v>
      </c>
      <c r="D196" s="11" t="s">
        <v>336</v>
      </c>
      <c r="E196" s="57">
        <v>3</v>
      </c>
      <c r="F196" s="55">
        <f t="shared" si="3"/>
        <v>60</v>
      </c>
    </row>
    <row r="197" spans="1:6" ht="15" x14ac:dyDescent="0.25">
      <c r="A197" s="34" t="s">
        <v>349</v>
      </c>
      <c r="B197" s="26" t="s">
        <v>127</v>
      </c>
      <c r="C197" s="28">
        <v>30</v>
      </c>
      <c r="D197" s="11" t="s">
        <v>336</v>
      </c>
      <c r="E197" s="57">
        <v>4</v>
      </c>
      <c r="F197" s="55">
        <f t="shared" si="3"/>
        <v>120</v>
      </c>
    </row>
    <row r="198" spans="1:6" ht="15" x14ac:dyDescent="0.25">
      <c r="A198" s="34" t="s">
        <v>350</v>
      </c>
      <c r="B198" s="26" t="s">
        <v>128</v>
      </c>
      <c r="C198" s="28">
        <v>150</v>
      </c>
      <c r="D198" s="11" t="s">
        <v>336</v>
      </c>
      <c r="E198" s="57">
        <v>1.5</v>
      </c>
      <c r="F198" s="55">
        <f t="shared" si="3"/>
        <v>225</v>
      </c>
    </row>
    <row r="199" spans="1:6" ht="15" x14ac:dyDescent="0.25">
      <c r="A199" s="34" t="s">
        <v>351</v>
      </c>
      <c r="B199" s="26" t="s">
        <v>129</v>
      </c>
      <c r="C199" s="28">
        <v>80</v>
      </c>
      <c r="D199" s="11" t="s">
        <v>336</v>
      </c>
      <c r="E199" s="57">
        <v>0.5</v>
      </c>
      <c r="F199" s="55">
        <f t="shared" si="3"/>
        <v>40</v>
      </c>
    </row>
    <row r="200" spans="1:6" ht="15" x14ac:dyDescent="0.25">
      <c r="A200" s="34" t="s">
        <v>352</v>
      </c>
      <c r="B200" s="10" t="s">
        <v>130</v>
      </c>
      <c r="C200" s="28">
        <v>30</v>
      </c>
      <c r="D200" s="11" t="s">
        <v>336</v>
      </c>
      <c r="E200" s="57">
        <v>4.5</v>
      </c>
      <c r="F200" s="55">
        <f t="shared" si="3"/>
        <v>135</v>
      </c>
    </row>
    <row r="201" spans="1:6" ht="15" x14ac:dyDescent="0.25">
      <c r="A201" s="34" t="s">
        <v>353</v>
      </c>
      <c r="B201" s="26" t="s">
        <v>131</v>
      </c>
      <c r="C201" s="28">
        <v>50</v>
      </c>
      <c r="D201" s="11" t="s">
        <v>336</v>
      </c>
      <c r="E201" s="57">
        <v>4</v>
      </c>
      <c r="F201" s="55">
        <f t="shared" si="3"/>
        <v>200</v>
      </c>
    </row>
    <row r="202" spans="1:6" ht="15" x14ac:dyDescent="0.25">
      <c r="A202" s="34" t="s">
        <v>354</v>
      </c>
      <c r="B202" s="26" t="s">
        <v>132</v>
      </c>
      <c r="C202" s="28">
        <v>80</v>
      </c>
      <c r="D202" s="11" t="s">
        <v>336</v>
      </c>
      <c r="E202" s="57">
        <v>0.5</v>
      </c>
      <c r="F202" s="55">
        <f t="shared" si="3"/>
        <v>40</v>
      </c>
    </row>
    <row r="203" spans="1:6" ht="15" x14ac:dyDescent="0.25">
      <c r="A203" s="34" t="s">
        <v>355</v>
      </c>
      <c r="B203" s="26" t="s">
        <v>133</v>
      </c>
      <c r="C203" s="28">
        <v>50</v>
      </c>
      <c r="D203" s="11" t="s">
        <v>336</v>
      </c>
      <c r="E203" s="57">
        <v>2.5</v>
      </c>
      <c r="F203" s="55">
        <f t="shared" si="3"/>
        <v>125</v>
      </c>
    </row>
    <row r="204" spans="1:6" ht="15" x14ac:dyDescent="0.25">
      <c r="A204" s="34" t="s">
        <v>356</v>
      </c>
      <c r="B204" s="26" t="s">
        <v>134</v>
      </c>
      <c r="C204" s="28">
        <v>20</v>
      </c>
      <c r="D204" s="11" t="s">
        <v>336</v>
      </c>
      <c r="E204" s="57">
        <v>3</v>
      </c>
      <c r="F204" s="55">
        <f t="shared" si="3"/>
        <v>60</v>
      </c>
    </row>
    <row r="205" spans="1:6" ht="15" x14ac:dyDescent="0.25">
      <c r="A205" s="34" t="s">
        <v>357</v>
      </c>
      <c r="B205" s="26" t="s">
        <v>135</v>
      </c>
      <c r="C205" s="28">
        <v>30</v>
      </c>
      <c r="D205" s="11" t="s">
        <v>336</v>
      </c>
      <c r="E205" s="57">
        <v>3</v>
      </c>
      <c r="F205" s="55">
        <f t="shared" si="3"/>
        <v>90</v>
      </c>
    </row>
    <row r="206" spans="1:6" ht="15" x14ac:dyDescent="0.25">
      <c r="A206" s="34" t="s">
        <v>358</v>
      </c>
      <c r="B206" s="26" t="s">
        <v>136</v>
      </c>
      <c r="C206" s="28">
        <v>200</v>
      </c>
      <c r="D206" s="11" t="s">
        <v>336</v>
      </c>
      <c r="E206" s="57">
        <v>4</v>
      </c>
      <c r="F206" s="55">
        <f t="shared" si="3"/>
        <v>800</v>
      </c>
    </row>
    <row r="207" spans="1:6" ht="15" x14ac:dyDescent="0.25">
      <c r="A207" s="37"/>
      <c r="B207" s="92" t="s">
        <v>337</v>
      </c>
      <c r="C207" s="93"/>
      <c r="D207" s="11">
        <v>0</v>
      </c>
      <c r="E207" s="7" t="s">
        <v>338</v>
      </c>
      <c r="F207" s="55">
        <v>0</v>
      </c>
    </row>
    <row r="208" spans="1:6" ht="15" x14ac:dyDescent="0.25">
      <c r="A208" s="88" t="s">
        <v>339</v>
      </c>
      <c r="B208" s="89"/>
      <c r="C208" s="89"/>
      <c r="D208" s="89"/>
      <c r="E208" s="90"/>
      <c r="F208" s="55">
        <f>SUM(F191:F207)</f>
        <v>3790</v>
      </c>
    </row>
    <row r="209" spans="1:6" ht="15" x14ac:dyDescent="0.25">
      <c r="A209" s="45"/>
      <c r="B209" s="45"/>
      <c r="C209" s="45"/>
      <c r="D209" s="45"/>
      <c r="E209" s="45"/>
      <c r="F209" s="41"/>
    </row>
    <row r="210" spans="1:6" ht="15" x14ac:dyDescent="0.25">
      <c r="A210" s="45"/>
      <c r="B210" s="45"/>
      <c r="C210" s="45"/>
      <c r="D210" s="45"/>
      <c r="E210" s="45"/>
      <c r="F210" s="41"/>
    </row>
    <row r="211" spans="1:6" ht="15" x14ac:dyDescent="0.25">
      <c r="A211" s="101" t="s">
        <v>391</v>
      </c>
      <c r="B211" s="101"/>
      <c r="C211" s="44"/>
      <c r="D211" s="41"/>
      <c r="E211" s="43"/>
      <c r="F211" s="41"/>
    </row>
    <row r="212" spans="1:6" s="2" customFormat="1" ht="15" x14ac:dyDescent="0.2">
      <c r="A212" s="91" t="s">
        <v>359</v>
      </c>
      <c r="B212" s="91"/>
      <c r="C212" s="91"/>
      <c r="D212" s="91"/>
      <c r="E212" s="91"/>
      <c r="F212" s="91"/>
    </row>
    <row r="213" spans="1:6" ht="51" customHeight="1" x14ac:dyDescent="0.25">
      <c r="A213" s="7" t="s">
        <v>16</v>
      </c>
      <c r="B213" s="8" t="s">
        <v>340</v>
      </c>
      <c r="C213" s="8" t="s">
        <v>332</v>
      </c>
      <c r="D213" s="7" t="s">
        <v>333</v>
      </c>
      <c r="E213" s="7" t="s">
        <v>334</v>
      </c>
      <c r="F213" s="8" t="s">
        <v>335</v>
      </c>
    </row>
    <row r="214" spans="1:6" ht="15" x14ac:dyDescent="0.25">
      <c r="A214" s="4">
        <v>1</v>
      </c>
      <c r="B214" s="9">
        <v>2</v>
      </c>
      <c r="C214" s="9">
        <v>3</v>
      </c>
      <c r="D214" s="9">
        <v>4</v>
      </c>
      <c r="E214" s="4">
        <v>5</v>
      </c>
      <c r="F214" s="8" t="s">
        <v>341</v>
      </c>
    </row>
    <row r="215" spans="1:6" ht="15" x14ac:dyDescent="0.25">
      <c r="A215" s="98" t="s">
        <v>394</v>
      </c>
      <c r="B215" s="99"/>
      <c r="C215" s="99"/>
      <c r="D215" s="99"/>
      <c r="E215" s="99"/>
      <c r="F215" s="100"/>
    </row>
    <row r="216" spans="1:6" ht="15" x14ac:dyDescent="0.25">
      <c r="A216" s="34" t="s">
        <v>360</v>
      </c>
      <c r="B216" s="10" t="s">
        <v>156</v>
      </c>
      <c r="C216" s="28">
        <v>1500</v>
      </c>
      <c r="D216" s="11" t="s">
        <v>336</v>
      </c>
      <c r="E216" s="51"/>
      <c r="F216" s="55"/>
    </row>
    <row r="217" spans="1:6" ht="30" x14ac:dyDescent="0.25">
      <c r="A217" s="34" t="s">
        <v>361</v>
      </c>
      <c r="B217" s="10" t="s">
        <v>157</v>
      </c>
      <c r="C217" s="28">
        <v>300</v>
      </c>
      <c r="D217" s="11" t="s">
        <v>336</v>
      </c>
      <c r="E217" s="52"/>
      <c r="F217" s="55"/>
    </row>
    <row r="218" spans="1:6" ht="15" x14ac:dyDescent="0.25">
      <c r="A218" s="34" t="s">
        <v>362</v>
      </c>
      <c r="B218" s="26" t="s">
        <v>122</v>
      </c>
      <c r="C218" s="28">
        <v>2</v>
      </c>
      <c r="D218" s="11" t="s">
        <v>336</v>
      </c>
      <c r="E218" s="52"/>
      <c r="F218" s="55"/>
    </row>
    <row r="219" spans="1:6" ht="15" x14ac:dyDescent="0.25">
      <c r="A219" s="34" t="s">
        <v>363</v>
      </c>
      <c r="B219" s="26" t="s">
        <v>364</v>
      </c>
      <c r="C219" s="28">
        <v>30</v>
      </c>
      <c r="D219" s="11" t="s">
        <v>336</v>
      </c>
      <c r="E219" s="52"/>
      <c r="F219" s="55"/>
    </row>
    <row r="220" spans="1:6" ht="15" x14ac:dyDescent="0.25">
      <c r="A220" s="34" t="s">
        <v>365</v>
      </c>
      <c r="B220" s="26" t="s">
        <v>366</v>
      </c>
      <c r="C220" s="28">
        <v>30</v>
      </c>
      <c r="D220" s="11" t="s">
        <v>336</v>
      </c>
      <c r="E220" s="52"/>
      <c r="F220" s="55"/>
    </row>
    <row r="221" spans="1:6" ht="15" x14ac:dyDescent="0.25">
      <c r="A221" s="34" t="s">
        <v>367</v>
      </c>
      <c r="B221" s="26" t="s">
        <v>368</v>
      </c>
      <c r="C221" s="28">
        <v>30</v>
      </c>
      <c r="D221" s="11" t="s">
        <v>336</v>
      </c>
      <c r="E221" s="52"/>
      <c r="F221" s="55"/>
    </row>
    <row r="222" spans="1:6" ht="15" x14ac:dyDescent="0.25">
      <c r="A222" s="34" t="s">
        <v>369</v>
      </c>
      <c r="B222" s="26" t="s">
        <v>370</v>
      </c>
      <c r="C222" s="28">
        <v>30</v>
      </c>
      <c r="D222" s="11" t="s">
        <v>336</v>
      </c>
      <c r="E222" s="52"/>
      <c r="F222" s="55"/>
    </row>
    <row r="223" spans="1:6" ht="30" x14ac:dyDescent="0.25">
      <c r="A223" s="34" t="s">
        <v>371</v>
      </c>
      <c r="B223" s="26" t="s">
        <v>372</v>
      </c>
      <c r="C223" s="28">
        <v>6</v>
      </c>
      <c r="D223" s="11" t="s">
        <v>336</v>
      </c>
      <c r="E223" s="53"/>
      <c r="F223" s="55"/>
    </row>
    <row r="224" spans="1:6" ht="15" x14ac:dyDescent="0.25">
      <c r="A224" s="34" t="s">
        <v>373</v>
      </c>
      <c r="B224" s="26" t="s">
        <v>374</v>
      </c>
      <c r="C224" s="28">
        <v>40</v>
      </c>
      <c r="D224" s="11" t="s">
        <v>336</v>
      </c>
      <c r="E224" s="51"/>
      <c r="F224" s="55"/>
    </row>
    <row r="225" spans="1:6" ht="15" x14ac:dyDescent="0.25">
      <c r="A225" s="34" t="s">
        <v>375</v>
      </c>
      <c r="B225" s="26" t="s">
        <v>376</v>
      </c>
      <c r="C225" s="28">
        <v>10</v>
      </c>
      <c r="D225" s="11" t="s">
        <v>336</v>
      </c>
      <c r="E225" s="52"/>
      <c r="F225" s="55"/>
    </row>
    <row r="226" spans="1:6" ht="15" x14ac:dyDescent="0.25">
      <c r="A226" s="46" t="s">
        <v>377</v>
      </c>
      <c r="B226" s="10" t="s">
        <v>378</v>
      </c>
      <c r="C226" s="47">
        <v>30</v>
      </c>
      <c r="D226" s="11" t="s">
        <v>336</v>
      </c>
      <c r="E226" s="52"/>
      <c r="F226" s="55"/>
    </row>
    <row r="227" spans="1:6" ht="30" x14ac:dyDescent="0.25">
      <c r="A227" s="34" t="s">
        <v>379</v>
      </c>
      <c r="B227" s="26" t="s">
        <v>137</v>
      </c>
      <c r="C227" s="28">
        <v>100</v>
      </c>
      <c r="D227" s="11" t="s">
        <v>336</v>
      </c>
      <c r="E227" s="52"/>
      <c r="F227" s="55"/>
    </row>
    <row r="228" spans="1:6" ht="45" x14ac:dyDescent="0.25">
      <c r="A228" s="34" t="s">
        <v>380</v>
      </c>
      <c r="B228" s="26" t="s">
        <v>138</v>
      </c>
      <c r="C228" s="28">
        <v>600</v>
      </c>
      <c r="D228" s="11" t="s">
        <v>336</v>
      </c>
      <c r="E228" s="52"/>
      <c r="F228" s="55"/>
    </row>
    <row r="229" spans="1:6" ht="30" x14ac:dyDescent="0.25">
      <c r="A229" s="34" t="s">
        <v>381</v>
      </c>
      <c r="B229" s="27" t="s">
        <v>139</v>
      </c>
      <c r="C229" s="28">
        <v>100</v>
      </c>
      <c r="D229" s="11" t="s">
        <v>336</v>
      </c>
      <c r="E229" s="52"/>
      <c r="F229" s="55"/>
    </row>
    <row r="230" spans="1:6" ht="30" x14ac:dyDescent="0.25">
      <c r="A230" s="34" t="s">
        <v>381</v>
      </c>
      <c r="B230" s="10" t="s">
        <v>382</v>
      </c>
      <c r="C230" s="28">
        <v>300</v>
      </c>
      <c r="D230" s="11" t="s">
        <v>336</v>
      </c>
      <c r="E230" s="52"/>
      <c r="F230" s="55"/>
    </row>
    <row r="231" spans="1:6" ht="15" x14ac:dyDescent="0.25">
      <c r="A231" s="34" t="s">
        <v>383</v>
      </c>
      <c r="B231" s="26" t="s">
        <v>384</v>
      </c>
      <c r="C231" s="28">
        <v>1000</v>
      </c>
      <c r="D231" s="11" t="s">
        <v>336</v>
      </c>
      <c r="E231" s="54"/>
      <c r="F231" s="55"/>
    </row>
    <row r="232" spans="1:6" ht="15" x14ac:dyDescent="0.25">
      <c r="A232" s="34" t="s">
        <v>385</v>
      </c>
      <c r="B232" s="26" t="s">
        <v>386</v>
      </c>
      <c r="C232" s="28">
        <v>200</v>
      </c>
      <c r="D232" s="11" t="s">
        <v>336</v>
      </c>
      <c r="E232" s="54"/>
      <c r="F232" s="55"/>
    </row>
    <row r="233" spans="1:6" ht="15" x14ac:dyDescent="0.25">
      <c r="A233" s="34" t="s">
        <v>387</v>
      </c>
      <c r="B233" s="26" t="s">
        <v>140</v>
      </c>
      <c r="C233" s="28">
        <v>200</v>
      </c>
      <c r="D233" s="11" t="s">
        <v>336</v>
      </c>
      <c r="E233" s="52"/>
      <c r="F233" s="55"/>
    </row>
    <row r="234" spans="1:6" ht="30" x14ac:dyDescent="0.25">
      <c r="A234" s="34" t="s">
        <v>388</v>
      </c>
      <c r="B234" s="26" t="s">
        <v>141</v>
      </c>
      <c r="C234" s="28">
        <v>115</v>
      </c>
      <c r="D234" s="11" t="s">
        <v>336</v>
      </c>
      <c r="E234" s="52"/>
      <c r="F234" s="55"/>
    </row>
    <row r="235" spans="1:6" ht="30" x14ac:dyDescent="0.25">
      <c r="A235" s="34" t="s">
        <v>389</v>
      </c>
      <c r="B235" s="26" t="s">
        <v>142</v>
      </c>
      <c r="C235" s="28">
        <v>190</v>
      </c>
      <c r="D235" s="11" t="s">
        <v>336</v>
      </c>
      <c r="E235" s="52"/>
      <c r="F235" s="55"/>
    </row>
    <row r="236" spans="1:6" ht="15" x14ac:dyDescent="0.25">
      <c r="A236" s="34" t="s">
        <v>390</v>
      </c>
      <c r="B236" s="10" t="s">
        <v>143</v>
      </c>
      <c r="C236" s="28">
        <v>50</v>
      </c>
      <c r="D236" s="11" t="s">
        <v>336</v>
      </c>
      <c r="E236" s="52"/>
      <c r="F236" s="55"/>
    </row>
    <row r="237" spans="1:6" ht="15" x14ac:dyDescent="0.25">
      <c r="A237" s="37"/>
      <c r="B237" s="92" t="s">
        <v>337</v>
      </c>
      <c r="C237" s="93"/>
      <c r="D237" s="11">
        <v>0</v>
      </c>
      <c r="E237" s="7" t="s">
        <v>338</v>
      </c>
      <c r="F237" s="55">
        <v>0</v>
      </c>
    </row>
    <row r="238" spans="1:6" ht="15" x14ac:dyDescent="0.25">
      <c r="A238" s="88" t="s">
        <v>339</v>
      </c>
      <c r="B238" s="89"/>
      <c r="C238" s="89"/>
      <c r="D238" s="89"/>
      <c r="E238" s="90"/>
      <c r="F238" s="55">
        <f>SUM(F216:F237)</f>
        <v>0</v>
      </c>
    </row>
    <row r="239" spans="1:6" x14ac:dyDescent="0.25">
      <c r="A239" s="38" t="s">
        <v>399</v>
      </c>
      <c r="B239" s="42"/>
      <c r="C239" s="40"/>
      <c r="D239" s="41"/>
      <c r="E239" s="43"/>
      <c r="F239" s="41"/>
    </row>
    <row r="240" spans="1:6" x14ac:dyDescent="0.25">
      <c r="A240" s="39" t="s">
        <v>331</v>
      </c>
      <c r="B240" s="42"/>
      <c r="C240" s="40"/>
      <c r="D240" s="41"/>
      <c r="E240" s="43"/>
      <c r="F240" s="41"/>
    </row>
    <row r="241" spans="1:6" x14ac:dyDescent="0.25">
      <c r="A241" s="39"/>
      <c r="B241" s="42"/>
      <c r="C241" s="40"/>
      <c r="D241" s="41"/>
      <c r="E241" s="43"/>
      <c r="F241" s="41"/>
    </row>
    <row r="242" spans="1:6" s="12" customFormat="1" ht="37.5" customHeight="1" x14ac:dyDescent="0.25">
      <c r="A242" s="87" t="s">
        <v>395</v>
      </c>
      <c r="B242" s="87"/>
      <c r="C242" s="87"/>
      <c r="D242" s="87"/>
      <c r="E242" s="87"/>
      <c r="F242" s="87"/>
    </row>
    <row r="243" spans="1:6" s="12" customFormat="1" ht="31.5" x14ac:dyDescent="0.25">
      <c r="A243" s="19" t="s">
        <v>398</v>
      </c>
      <c r="B243" s="85" t="s">
        <v>17</v>
      </c>
      <c r="C243" s="86"/>
      <c r="D243" s="14" t="s">
        <v>18</v>
      </c>
      <c r="E243" s="15"/>
      <c r="F243" s="25"/>
    </row>
    <row r="244" spans="1:6" s="12" customFormat="1" ht="37.5" customHeight="1" x14ac:dyDescent="0.25">
      <c r="A244" s="48" t="s">
        <v>434</v>
      </c>
      <c r="B244" s="63" t="s">
        <v>419</v>
      </c>
      <c r="C244" s="64"/>
      <c r="D244" s="14">
        <v>14</v>
      </c>
      <c r="E244" s="15"/>
      <c r="F244" s="25"/>
    </row>
    <row r="245" spans="1:6" s="12" customFormat="1" ht="31.5" customHeight="1" x14ac:dyDescent="0.25">
      <c r="A245" s="48" t="s">
        <v>435</v>
      </c>
      <c r="B245" s="63" t="s">
        <v>420</v>
      </c>
      <c r="C245" s="64"/>
      <c r="D245" s="14">
        <v>14</v>
      </c>
      <c r="E245" s="15"/>
      <c r="F245" s="25"/>
    </row>
    <row r="246" spans="1:6" s="12" customFormat="1" ht="31.5" customHeight="1" x14ac:dyDescent="0.25">
      <c r="A246" s="48" t="s">
        <v>436</v>
      </c>
      <c r="B246" s="63" t="s">
        <v>421</v>
      </c>
      <c r="C246" s="64"/>
      <c r="D246" s="14">
        <v>13</v>
      </c>
      <c r="E246" s="15"/>
      <c r="F246" s="25"/>
    </row>
    <row r="247" spans="1:6" s="12" customFormat="1" ht="31.5" customHeight="1" x14ac:dyDescent="0.25">
      <c r="A247" s="48" t="s">
        <v>437</v>
      </c>
      <c r="B247" s="63" t="s">
        <v>422</v>
      </c>
      <c r="C247" s="64"/>
      <c r="D247" s="14">
        <v>18</v>
      </c>
      <c r="E247" s="15"/>
      <c r="F247" s="25"/>
    </row>
    <row r="248" spans="1:6" s="12" customFormat="1" ht="63" customHeight="1" x14ac:dyDescent="0.25">
      <c r="A248" s="48" t="s">
        <v>438</v>
      </c>
      <c r="B248" s="63" t="s">
        <v>415</v>
      </c>
      <c r="C248" s="64"/>
      <c r="D248" s="14">
        <v>33</v>
      </c>
      <c r="E248" s="15"/>
      <c r="F248" s="25"/>
    </row>
    <row r="249" spans="1:6" s="12" customFormat="1" x14ac:dyDescent="0.25">
      <c r="A249" s="48" t="s">
        <v>439</v>
      </c>
      <c r="B249" s="65" t="s">
        <v>416</v>
      </c>
      <c r="C249" s="66"/>
      <c r="D249" s="14">
        <v>11</v>
      </c>
      <c r="E249" s="15"/>
      <c r="F249" s="25"/>
    </row>
    <row r="250" spans="1:6" s="12" customFormat="1" ht="34.5" customHeight="1" x14ac:dyDescent="0.25">
      <c r="A250" s="48" t="s">
        <v>440</v>
      </c>
      <c r="B250" s="63" t="s">
        <v>417</v>
      </c>
      <c r="C250" s="64"/>
      <c r="D250" s="14">
        <v>11</v>
      </c>
      <c r="E250" s="15"/>
      <c r="F250" s="25"/>
    </row>
    <row r="251" spans="1:6" s="12" customFormat="1" ht="58.5" customHeight="1" x14ac:dyDescent="0.25">
      <c r="A251" s="48" t="s">
        <v>441</v>
      </c>
      <c r="B251" s="63" t="s">
        <v>418</v>
      </c>
      <c r="C251" s="64"/>
      <c r="D251" s="14">
        <v>2</v>
      </c>
      <c r="E251" s="15"/>
      <c r="F251" s="25"/>
    </row>
    <row r="252" spans="1:6" s="12" customFormat="1" ht="34.5" customHeight="1" x14ac:dyDescent="0.25">
      <c r="A252" s="48" t="s">
        <v>442</v>
      </c>
      <c r="B252" s="63" t="s">
        <v>423</v>
      </c>
      <c r="C252" s="64"/>
      <c r="D252" s="14">
        <v>4</v>
      </c>
      <c r="E252" s="15"/>
      <c r="F252" s="25"/>
    </row>
    <row r="253" spans="1:6" s="12" customFormat="1" ht="32.25" customHeight="1" x14ac:dyDescent="0.25">
      <c r="A253" s="48" t="s">
        <v>443</v>
      </c>
      <c r="B253" s="63" t="s">
        <v>424</v>
      </c>
      <c r="C253" s="64"/>
      <c r="D253" s="14">
        <v>2</v>
      </c>
      <c r="E253" s="15"/>
      <c r="F253" s="25"/>
    </row>
    <row r="254" spans="1:6" s="12" customFormat="1" x14ac:dyDescent="0.25">
      <c r="A254" s="48" t="s">
        <v>444</v>
      </c>
      <c r="B254" s="63" t="s">
        <v>425</v>
      </c>
      <c r="C254" s="64"/>
      <c r="D254" s="14">
        <v>1</v>
      </c>
      <c r="E254" s="15"/>
      <c r="F254" s="25"/>
    </row>
    <row r="255" spans="1:6" s="12" customFormat="1" ht="30.75" customHeight="1" x14ac:dyDescent="0.25">
      <c r="A255" s="48" t="s">
        <v>445</v>
      </c>
      <c r="B255" s="63" t="s">
        <v>426</v>
      </c>
      <c r="C255" s="64"/>
      <c r="D255" s="14">
        <v>1</v>
      </c>
      <c r="E255" s="15"/>
      <c r="F255" s="25"/>
    </row>
    <row r="256" spans="1:6" s="12" customFormat="1" ht="23.25" customHeight="1" x14ac:dyDescent="0.25">
      <c r="A256" s="48" t="s">
        <v>446</v>
      </c>
      <c r="B256" s="63" t="s">
        <v>427</v>
      </c>
      <c r="C256" s="64"/>
      <c r="D256" s="14">
        <v>1</v>
      </c>
      <c r="E256" s="15"/>
      <c r="F256" s="25"/>
    </row>
    <row r="257" spans="1:6" s="12" customFormat="1" x14ac:dyDescent="0.25">
      <c r="A257" s="48" t="s">
        <v>447</v>
      </c>
      <c r="B257" s="63" t="s">
        <v>428</v>
      </c>
      <c r="C257" s="64"/>
      <c r="D257" s="14">
        <v>1</v>
      </c>
      <c r="E257" s="15"/>
      <c r="F257" s="25"/>
    </row>
    <row r="258" spans="1:6" s="12" customFormat="1" x14ac:dyDescent="0.25">
      <c r="A258" s="48" t="s">
        <v>448</v>
      </c>
      <c r="B258" s="63" t="s">
        <v>429</v>
      </c>
      <c r="C258" s="64"/>
      <c r="D258" s="14">
        <v>1</v>
      </c>
      <c r="E258" s="15"/>
      <c r="F258" s="25"/>
    </row>
    <row r="259" spans="1:6" s="12" customFormat="1" ht="33" customHeight="1" x14ac:dyDescent="0.25">
      <c r="A259" s="49" t="s">
        <v>449</v>
      </c>
      <c r="B259" s="63" t="s">
        <v>430</v>
      </c>
      <c r="C259" s="64"/>
      <c r="D259" s="50">
        <v>3</v>
      </c>
      <c r="E259" s="17"/>
      <c r="F259" s="24"/>
    </row>
    <row r="260" spans="1:6" s="12" customFormat="1" x14ac:dyDescent="0.25">
      <c r="A260" s="13"/>
      <c r="B260" s="18"/>
      <c r="C260" s="18"/>
      <c r="D260" s="18"/>
      <c r="E260" s="18"/>
      <c r="F260" s="18"/>
    </row>
    <row r="261" spans="1:6" s="12" customFormat="1" ht="32.25" customHeight="1" x14ac:dyDescent="0.25">
      <c r="A261" s="83" t="s">
        <v>396</v>
      </c>
      <c r="B261" s="83"/>
      <c r="C261" s="83"/>
      <c r="D261" s="83"/>
      <c r="E261" s="83"/>
      <c r="F261" s="83"/>
    </row>
    <row r="262" spans="1:6" s="12" customFormat="1" x14ac:dyDescent="0.25">
      <c r="A262" s="13"/>
      <c r="B262" s="13"/>
      <c r="C262" s="18"/>
      <c r="D262" s="18"/>
      <c r="E262" s="18"/>
      <c r="F262" s="18"/>
    </row>
    <row r="263" spans="1:6" s="12" customFormat="1" ht="116.25" customHeight="1" x14ac:dyDescent="0.25">
      <c r="A263" s="19" t="s">
        <v>16</v>
      </c>
      <c r="B263" s="94" t="s">
        <v>19</v>
      </c>
      <c r="C263" s="95"/>
      <c r="D263" s="20" t="s">
        <v>18</v>
      </c>
      <c r="E263" s="97" t="s">
        <v>20</v>
      </c>
      <c r="F263" s="97"/>
    </row>
    <row r="264" spans="1:6" s="12" customFormat="1" ht="51.75" customHeight="1" x14ac:dyDescent="0.25">
      <c r="A264" s="16" t="s">
        <v>434</v>
      </c>
      <c r="B264" s="94" t="s">
        <v>423</v>
      </c>
      <c r="C264" s="95"/>
      <c r="D264" s="21">
        <v>4</v>
      </c>
      <c r="E264" s="96" t="s">
        <v>431</v>
      </c>
      <c r="F264" s="96"/>
    </row>
    <row r="265" spans="1:6" s="12" customFormat="1" ht="55.5" customHeight="1" x14ac:dyDescent="0.25">
      <c r="A265" s="16" t="s">
        <v>435</v>
      </c>
      <c r="B265" s="94" t="s">
        <v>424</v>
      </c>
      <c r="C265" s="95"/>
      <c r="D265" s="21">
        <v>2</v>
      </c>
      <c r="E265" s="96" t="s">
        <v>431</v>
      </c>
      <c r="F265" s="96"/>
    </row>
    <row r="266" spans="1:6" s="12" customFormat="1" ht="204" customHeight="1" x14ac:dyDescent="0.25">
      <c r="A266" s="84" t="s">
        <v>21</v>
      </c>
      <c r="B266" s="84"/>
      <c r="C266" s="84"/>
      <c r="D266" s="84"/>
      <c r="E266" s="84"/>
      <c r="F266" s="84"/>
    </row>
    <row r="267" spans="1:6" s="12" customFormat="1" ht="17.25" customHeight="1" x14ac:dyDescent="0.25">
      <c r="A267" s="30"/>
      <c r="B267" s="30"/>
      <c r="C267" s="30"/>
      <c r="D267" s="30"/>
      <c r="E267" s="30"/>
      <c r="F267" s="30"/>
    </row>
    <row r="268" spans="1:6" s="12" customFormat="1" x14ac:dyDescent="0.25">
      <c r="A268" s="13" t="s">
        <v>432</v>
      </c>
      <c r="B268" s="13"/>
      <c r="C268" s="22" t="s">
        <v>22</v>
      </c>
      <c r="E268" s="13" t="s">
        <v>433</v>
      </c>
      <c r="F268" s="13"/>
    </row>
    <row r="269" spans="1:6" s="12" customFormat="1" ht="30" customHeight="1" x14ac:dyDescent="0.25">
      <c r="A269" s="83" t="s">
        <v>23</v>
      </c>
      <c r="B269" s="83"/>
      <c r="C269" s="22" t="s">
        <v>397</v>
      </c>
      <c r="E269" s="31" t="s">
        <v>153</v>
      </c>
      <c r="F269" s="13"/>
    </row>
    <row r="270" spans="1:6" s="12" customFormat="1" ht="18.75" customHeight="1" x14ac:dyDescent="0.25">
      <c r="A270" s="23"/>
      <c r="B270" s="23"/>
      <c r="C270" s="22"/>
      <c r="E270" s="13"/>
      <c r="F270" s="13"/>
    </row>
    <row r="271" spans="1:6" ht="23.25" customHeight="1" x14ac:dyDescent="0.25">
      <c r="A271" s="81" t="s">
        <v>151</v>
      </c>
      <c r="B271" s="81"/>
      <c r="C271" s="81"/>
      <c r="D271" s="81"/>
      <c r="E271" s="81"/>
      <c r="F271" s="81"/>
    </row>
    <row r="272" spans="1:6" ht="58.5" customHeight="1" x14ac:dyDescent="0.25">
      <c r="A272" s="82" t="s">
        <v>149</v>
      </c>
      <c r="B272" s="82"/>
      <c r="C272" s="82"/>
      <c r="D272" s="82"/>
      <c r="E272" s="82"/>
      <c r="F272" s="82"/>
    </row>
    <row r="273" spans="1:6" ht="24" customHeight="1" x14ac:dyDescent="0.25">
      <c r="A273" s="82" t="s">
        <v>150</v>
      </c>
      <c r="B273" s="82"/>
      <c r="C273" s="82"/>
      <c r="D273" s="82"/>
      <c r="E273" s="82"/>
      <c r="F273" s="82"/>
    </row>
    <row r="274" spans="1:6" ht="23.25" customHeight="1" x14ac:dyDescent="0.25">
      <c r="A274" s="82" t="s">
        <v>152</v>
      </c>
      <c r="B274" s="82"/>
      <c r="C274" s="82"/>
      <c r="D274" s="82"/>
      <c r="E274" s="82"/>
      <c r="F274" s="82"/>
    </row>
  </sheetData>
  <mergeCells count="95">
    <mergeCell ref="B207:C207"/>
    <mergeCell ref="A41:F41"/>
    <mergeCell ref="A40:F40"/>
    <mergeCell ref="A39:E39"/>
    <mergeCell ref="A38:F38"/>
    <mergeCell ref="A43:B43"/>
    <mergeCell ref="A47:F47"/>
    <mergeCell ref="A186:B186"/>
    <mergeCell ref="A190:F190"/>
    <mergeCell ref="A44:F44"/>
    <mergeCell ref="A180:E180"/>
    <mergeCell ref="B179:C179"/>
    <mergeCell ref="A187:F187"/>
    <mergeCell ref="A37:F37"/>
    <mergeCell ref="A33:E33"/>
    <mergeCell ref="A36:E36"/>
    <mergeCell ref="A35:E35"/>
    <mergeCell ref="A34:E34"/>
    <mergeCell ref="A1:F1"/>
    <mergeCell ref="A5:F5"/>
    <mergeCell ref="A6:F6"/>
    <mergeCell ref="A7:F7"/>
    <mergeCell ref="A22:C22"/>
    <mergeCell ref="D21:F21"/>
    <mergeCell ref="D20:F20"/>
    <mergeCell ref="D19:F19"/>
    <mergeCell ref="D18:F18"/>
    <mergeCell ref="A18:C18"/>
    <mergeCell ref="A19:C19"/>
    <mergeCell ref="A20:C20"/>
    <mergeCell ref="A21:C21"/>
    <mergeCell ref="A12:F12"/>
    <mergeCell ref="A13:F13"/>
    <mergeCell ref="A15:F15"/>
    <mergeCell ref="A208:E208"/>
    <mergeCell ref="A212:F212"/>
    <mergeCell ref="B237:C237"/>
    <mergeCell ref="B265:C265"/>
    <mergeCell ref="E265:F265"/>
    <mergeCell ref="B263:C263"/>
    <mergeCell ref="E263:F263"/>
    <mergeCell ref="B264:C264"/>
    <mergeCell ref="E264:F264"/>
    <mergeCell ref="A238:E238"/>
    <mergeCell ref="A215:F215"/>
    <mergeCell ref="A211:B211"/>
    <mergeCell ref="A266:F266"/>
    <mergeCell ref="A261:F261"/>
    <mergeCell ref="B243:C243"/>
    <mergeCell ref="B259:C259"/>
    <mergeCell ref="A242:F242"/>
    <mergeCell ref="B251:C251"/>
    <mergeCell ref="B255:C255"/>
    <mergeCell ref="B252:C252"/>
    <mergeCell ref="B253:C253"/>
    <mergeCell ref="B254:C254"/>
    <mergeCell ref="B256:C256"/>
    <mergeCell ref="B257:C257"/>
    <mergeCell ref="B258:C258"/>
    <mergeCell ref="A271:F271"/>
    <mergeCell ref="A272:F272"/>
    <mergeCell ref="A273:F273"/>
    <mergeCell ref="A274:F274"/>
    <mergeCell ref="A269:B269"/>
    <mergeCell ref="A23:C23"/>
    <mergeCell ref="A24:C24"/>
    <mergeCell ref="A25:C25"/>
    <mergeCell ref="D23:F23"/>
    <mergeCell ref="D24:F24"/>
    <mergeCell ref="A31:C31"/>
    <mergeCell ref="A30:C30"/>
    <mergeCell ref="D29:F29"/>
    <mergeCell ref="A26:C26"/>
    <mergeCell ref="A29:C29"/>
    <mergeCell ref="D28:F28"/>
    <mergeCell ref="A28:C28"/>
    <mergeCell ref="D27:F27"/>
    <mergeCell ref="A27:C27"/>
    <mergeCell ref="D31:F31"/>
    <mergeCell ref="A3:F3"/>
    <mergeCell ref="A4:F4"/>
    <mergeCell ref="B248:C248"/>
    <mergeCell ref="B249:C249"/>
    <mergeCell ref="B250:C250"/>
    <mergeCell ref="B244:C244"/>
    <mergeCell ref="B245:C245"/>
    <mergeCell ref="B246:C246"/>
    <mergeCell ref="B247:C247"/>
    <mergeCell ref="D25:F25"/>
    <mergeCell ref="D26:F26"/>
    <mergeCell ref="A11:F11"/>
    <mergeCell ref="A16:F16"/>
    <mergeCell ref="A14:F14"/>
    <mergeCell ref="D30:F30"/>
    <mergeCell ref="D22:F22"/>
  </mergeCells>
  <phoneticPr fontId="17" type="noConversion"/>
  <hyperlinks>
    <hyperlink ref="A6" r:id="rId1" xr:uid="{ADF4E351-8951-42A4-9867-1C4420E57AEE}"/>
    <hyperlink ref="D26" r:id="rId2" xr:uid="{8B52DBA4-2240-4133-84CA-2C7DDB9182C7}"/>
  </hyperlinks>
  <pageMargins left="0.25" right="0.25" top="0.75" bottom="0.75" header="0.3" footer="0.3"/>
  <pageSetup paperSize="9" scale="8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Pasiūlymo forma</vt:lpstr>
      <vt:lpstr>'Pasiūlymo forma'!Print_Area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Sobolevskienė</dc:creator>
  <cp:lastModifiedBy>JM</cp:lastModifiedBy>
  <cp:lastPrinted>2024-05-30T17:49:25Z</cp:lastPrinted>
  <dcterms:created xsi:type="dcterms:W3CDTF">2018-04-25T12:34:24Z</dcterms:created>
  <dcterms:modified xsi:type="dcterms:W3CDTF">2025-01-14T09:34:16Z</dcterms:modified>
</cp:coreProperties>
</file>