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"/>
    </mc:Choice>
  </mc:AlternateContent>
  <bookViews>
    <workbookView xWindow="240" yWindow="105" windowWidth="11295" windowHeight="68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8" i="1" l="1"/>
  <c r="D28" i="1"/>
  <c r="C28" i="1"/>
  <c r="F21" i="1" l="1"/>
  <c r="F27" i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E22" i="1"/>
  <c r="F22" i="1" s="1"/>
  <c r="E23" i="1"/>
  <c r="F23" i="1" s="1"/>
  <c r="E24" i="1"/>
  <c r="F24" i="1" s="1"/>
  <c r="E25" i="1"/>
  <c r="F25" i="1" s="1"/>
  <c r="E26" i="1"/>
  <c r="F26" i="1" s="1"/>
  <c r="E27" i="1"/>
  <c r="E13" i="1"/>
  <c r="F13" i="1" l="1"/>
  <c r="F28" i="1" s="1"/>
</calcChain>
</file>

<file path=xl/sharedStrings.xml><?xml version="1.0" encoding="utf-8"?>
<sst xmlns="http://schemas.openxmlformats.org/spreadsheetml/2006/main" count="27" uniqueCount="27">
  <si>
    <t>Lokalinės sąmatos Nr.</t>
  </si>
  <si>
    <t>Statybos montavimo darbai</t>
  </si>
  <si>
    <t>Viso be PVM</t>
  </si>
  <si>
    <t>Viso su PVM</t>
  </si>
  <si>
    <t>Įrenginiai</t>
  </si>
  <si>
    <t>OBJEKTINĖ SĄMATA</t>
  </si>
  <si>
    <t>Sudaryta pagal 2018.03 kainas</t>
  </si>
  <si>
    <t>Statinių grupė           80   Kultūros paskirties pastato T. Kosciuškos g. 4 ir maitinimo paskirties pastato Maironio g. 7, Druskininkuose rekonstravimas</t>
  </si>
  <si>
    <t>Statinys            1   Pastatų T. Kosciuškos g. 4 ir Maironio g. 7, Druskininkuose rekonstravimas</t>
  </si>
  <si>
    <t>Lokalinės sąmatos pavadinimas</t>
  </si>
  <si>
    <t>Skaičiuojamoji kaina su PVM (EUR)</t>
  </si>
  <si>
    <t>Architektūra</t>
  </si>
  <si>
    <t>Ardymo darbai</t>
  </si>
  <si>
    <t>Statinio konstrukcijos</t>
  </si>
  <si>
    <t>Sceninė įranga</t>
  </si>
  <si>
    <t>Vidaus elektrotechnika</t>
  </si>
  <si>
    <t>Vidaus vandentiekis ir nuotekos</t>
  </si>
  <si>
    <t>Vėdinimas</t>
  </si>
  <si>
    <t>Šildymas</t>
  </si>
  <si>
    <t>Šilumos punktas</t>
  </si>
  <si>
    <t>Gaisrinė sauga</t>
  </si>
  <si>
    <t>Stacionariosios gaisrų gesinimo sistemos</t>
  </si>
  <si>
    <t>GAISRO APTIKIMO IR SIGNALIZACIJOS SISTEMA</t>
  </si>
  <si>
    <t>APSAUGINĖ SIGNALIZACIJA</t>
  </si>
  <si>
    <t>ELEKTRONINIAI RYŠIAI</t>
  </si>
  <si>
    <t>Procesų valdymas ir automatika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</si>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</sst>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  <charset val="186"/>
    </font>
    <font>
      <b/>
      <sz val="8"/>
      <color theme="1"/>
      <name val="Arial Baltic"/>
      <charset val="186"/>
    </font>
    <font>
      <b/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2" fontId="10" fillId="0" borderId="0" xfId="0" applyNumberFormat="1" applyFont="1" applyAlignment="1">
      <alignment horizontal="right" vertical="top"/>
    </xf>
    <xf numFmtId="2" fontId="12" fillId="0" borderId="0" xfId="0" applyNumberFormat="1" applyFont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8" sqref="C28:D28"/>
    </sheetView>
  </sheetViews>
  <sheetFormatPr defaultRowHeight="15"/>
  <cols>
    <col min="1" max="1" width="7.140625" customWidth="1"/>
    <col min="2" max="2" width="40.7109375" customWidth="1"/>
    <col min="3" max="3" width="13.85546875" customWidth="1"/>
    <col min="4" max="4" width="12.42578125" customWidth="1"/>
    <col min="5" max="5" width="14.42578125" customWidth="1"/>
    <col min="6" max="6" width="15" customWidth="1"/>
  </cols>
  <sheetData>
    <row r="1" spans="1:7" ht="12.75" customHeight="1">
      <c r="A1" s="5"/>
      <c r="B1" s="5"/>
      <c r="C1" s="5"/>
      <c r="D1" s="5"/>
      <c r="E1" s="5"/>
      <c r="F1" s="5"/>
      <c r="G1" s="1"/>
    </row>
    <row r="2" spans="1:7" ht="12.75" customHeight="1">
      <c r="A2" s="15" t="s">
        <v>5</v>
      </c>
      <c r="B2" s="16"/>
      <c r="C2" s="16"/>
      <c r="D2" s="16"/>
      <c r="E2" s="16"/>
      <c r="F2" s="16"/>
      <c r="G2" s="1"/>
    </row>
    <row r="3" spans="1:7" ht="12.75" customHeight="1">
      <c r="A3" s="17" t="s">
        <v>6</v>
      </c>
      <c r="B3" s="16"/>
      <c r="C3" s="16"/>
      <c r="D3" s="16"/>
      <c r="E3" s="16"/>
      <c r="F3" s="16"/>
      <c r="G3" s="1"/>
    </row>
    <row r="4" spans="1:7" ht="12.75" customHeight="1">
      <c r="A4" s="5"/>
      <c r="B4" s="5"/>
      <c r="C4" s="5"/>
      <c r="D4" s="5"/>
      <c r="E4" s="5"/>
      <c r="F4" s="5"/>
      <c r="G4" s="1"/>
    </row>
    <row r="5" spans="1:7" ht="12.75" customHeight="1">
      <c r="A5" s="18" t="s">
        <v>7</v>
      </c>
      <c r="B5" s="19"/>
      <c r="C5" s="19"/>
      <c r="D5" s="19"/>
      <c r="E5" s="19"/>
      <c r="F5" s="19"/>
      <c r="G5" s="1"/>
    </row>
    <row r="6" spans="1:7" ht="12.75" customHeight="1">
      <c r="A6" s="19"/>
      <c r="B6" s="19"/>
      <c r="C6" s="19"/>
      <c r="D6" s="19"/>
      <c r="E6" s="19"/>
      <c r="F6" s="19"/>
      <c r="G6" s="1"/>
    </row>
    <row r="7" spans="1:7" ht="12.75" customHeight="1">
      <c r="A7" s="18" t="s">
        <v>8</v>
      </c>
      <c r="B7" s="19"/>
      <c r="C7" s="19"/>
      <c r="D7" s="19"/>
      <c r="E7" s="19"/>
      <c r="F7" s="19"/>
      <c r="G7" s="1"/>
    </row>
    <row r="8" spans="1:7" ht="12.75" customHeight="1">
      <c r="A8" s="19"/>
      <c r="B8" s="19"/>
      <c r="C8" s="19"/>
      <c r="D8" s="19"/>
      <c r="E8" s="19"/>
      <c r="F8" s="19"/>
      <c r="G8" s="1"/>
    </row>
    <row r="9" spans="1:7" ht="12.75" customHeight="1">
      <c r="A9" s="1"/>
      <c r="B9" s="2"/>
      <c r="C9" s="1"/>
      <c r="D9" s="1"/>
      <c r="E9" s="1"/>
      <c r="F9" s="1"/>
      <c r="G9" s="1"/>
    </row>
    <row r="10" spans="1:7" ht="24.75" customHeight="1">
      <c r="A10" s="13" t="s">
        <v>0</v>
      </c>
      <c r="B10" s="20" t="s">
        <v>9</v>
      </c>
      <c r="C10" s="22" t="s">
        <v>10</v>
      </c>
      <c r="D10" s="23"/>
      <c r="E10" s="23"/>
      <c r="F10" s="24"/>
      <c r="G10" s="1"/>
    </row>
    <row r="11" spans="1:7" ht="23.25" customHeight="1">
      <c r="A11" s="14"/>
      <c r="B11" s="21"/>
      <c r="C11" s="3" t="s">
        <v>1</v>
      </c>
      <c r="D11" s="3" t="s">
        <v>4</v>
      </c>
      <c r="E11" s="3" t="s">
        <v>3</v>
      </c>
      <c r="F11" s="4" t="s">
        <v>2</v>
      </c>
      <c r="G11" s="1"/>
    </row>
    <row r="12" spans="1:7" ht="12.75" customHeight="1">
      <c r="A12" s="6"/>
      <c r="B12" s="6"/>
      <c r="C12" s="7"/>
      <c r="D12" s="7"/>
      <c r="E12" s="7"/>
      <c r="F12" s="7"/>
      <c r="G12" s="1"/>
    </row>
    <row r="13" spans="1:7" ht="12.75" customHeight="1">
      <c r="A13" s="8">
        <v>1</v>
      </c>
      <c r="B13" s="9" t="s">
        <v>11</v>
      </c>
      <c r="C13" s="11">
        <v>6000854.2999999998</v>
      </c>
      <c r="D13" s="11">
        <v>736309.2</v>
      </c>
      <c r="E13" s="11">
        <f>D13+C13</f>
        <v>6737163.5</v>
      </c>
      <c r="F13" s="11">
        <f>E13/1.21</f>
        <v>5567903.7190082651</v>
      </c>
      <c r="G13" s="1"/>
    </row>
    <row r="14" spans="1:7">
      <c r="A14" s="8">
        <v>2</v>
      </c>
      <c r="B14" s="9" t="s">
        <v>12</v>
      </c>
      <c r="C14" s="11">
        <v>1065257.3799999999</v>
      </c>
      <c r="D14" s="11"/>
      <c r="E14" s="11">
        <f t="shared" ref="E14:E27" si="0">D14+C14</f>
        <v>1065257.3799999999</v>
      </c>
      <c r="F14" s="11">
        <f t="shared" ref="F14:F27" si="1">E14/1.21</f>
        <v>880377.99999999988</v>
      </c>
    </row>
    <row r="15" spans="1:7">
      <c r="A15" s="8">
        <v>3</v>
      </c>
      <c r="B15" s="9" t="s">
        <v>13</v>
      </c>
      <c r="C15" s="11">
        <v>7742403</v>
      </c>
      <c r="D15" s="11"/>
      <c r="E15" s="11">
        <f t="shared" si="0"/>
        <v>7742403</v>
      </c>
      <c r="F15" s="11">
        <f t="shared" si="1"/>
        <v>6398680.1652892567</v>
      </c>
    </row>
    <row r="16" spans="1:7">
      <c r="A16" s="8">
        <v>4</v>
      </c>
      <c r="B16" s="9" t="s">
        <v>14</v>
      </c>
      <c r="C16" s="11"/>
      <c r="D16" s="11">
        <v>9022461.8000000007</v>
      </c>
      <c r="E16" s="11">
        <f t="shared" si="0"/>
        <v>9022461.8000000007</v>
      </c>
      <c r="F16" s="11">
        <f t="shared" si="1"/>
        <v>7456580.0000000009</v>
      </c>
    </row>
    <row r="17" spans="1:6">
      <c r="A17" s="8">
        <v>5</v>
      </c>
      <c r="B17" s="9" t="s">
        <v>15</v>
      </c>
      <c r="C17" s="11">
        <v>789544.09</v>
      </c>
      <c r="D17" s="11"/>
      <c r="E17" s="11">
        <f t="shared" si="0"/>
        <v>789544.09</v>
      </c>
      <c r="F17" s="11">
        <f t="shared" si="1"/>
        <v>652515.77685950417</v>
      </c>
    </row>
    <row r="18" spans="1:6">
      <c r="A18" s="8">
        <v>6</v>
      </c>
      <c r="B18" s="9" t="s">
        <v>16</v>
      </c>
      <c r="C18" s="11">
        <v>285697.65000000002</v>
      </c>
      <c r="D18" s="11"/>
      <c r="E18" s="11">
        <f t="shared" si="0"/>
        <v>285697.65000000002</v>
      </c>
      <c r="F18" s="11">
        <f t="shared" si="1"/>
        <v>236113.76033057855</v>
      </c>
    </row>
    <row r="19" spans="1:6">
      <c r="A19" s="8">
        <v>7</v>
      </c>
      <c r="B19" s="9" t="s">
        <v>17</v>
      </c>
      <c r="C19" s="11">
        <v>786954.12510000006</v>
      </c>
      <c r="D19" s="11">
        <v>104181</v>
      </c>
      <c r="E19" s="11">
        <f t="shared" si="0"/>
        <v>891135.12510000006</v>
      </c>
      <c r="F19" s="11">
        <f t="shared" si="1"/>
        <v>736475.31</v>
      </c>
    </row>
    <row r="20" spans="1:6">
      <c r="A20" s="8">
        <v>8</v>
      </c>
      <c r="B20" s="9" t="s">
        <v>18</v>
      </c>
      <c r="C20" s="11">
        <v>204612.5851</v>
      </c>
      <c r="D20" s="11">
        <v>17556.494999999999</v>
      </c>
      <c r="E20" s="11">
        <f t="shared" si="0"/>
        <v>222169.08009999999</v>
      </c>
      <c r="F20" s="11">
        <f t="shared" si="1"/>
        <v>183610.81</v>
      </c>
    </row>
    <row r="21" spans="1:6">
      <c r="A21" s="8">
        <v>9</v>
      </c>
      <c r="B21" s="9" t="s">
        <v>19</v>
      </c>
      <c r="C21" s="11">
        <v>27842.269400000005</v>
      </c>
      <c r="D21" s="11"/>
      <c r="E21" s="11">
        <f t="shared" si="0"/>
        <v>27842.269400000005</v>
      </c>
      <c r="F21" s="11">
        <f t="shared" si="1"/>
        <v>23010.140000000003</v>
      </c>
    </row>
    <row r="22" spans="1:6">
      <c r="A22" s="8">
        <v>10</v>
      </c>
      <c r="B22" s="9" t="s">
        <v>20</v>
      </c>
      <c r="C22" s="11"/>
      <c r="D22" s="11">
        <v>1452</v>
      </c>
      <c r="E22" s="11">
        <f t="shared" si="0"/>
        <v>1452</v>
      </c>
      <c r="F22" s="11">
        <f t="shared" si="1"/>
        <v>1200</v>
      </c>
    </row>
    <row r="23" spans="1:6">
      <c r="A23" s="8">
        <v>11</v>
      </c>
      <c r="B23" s="9" t="s">
        <v>21</v>
      </c>
      <c r="C23" s="11">
        <v>191464.25320000001</v>
      </c>
      <c r="D23" s="11">
        <v>58999.890399999997</v>
      </c>
      <c r="E23" s="11">
        <f t="shared" si="0"/>
        <v>250464.14360000001</v>
      </c>
      <c r="F23" s="11">
        <f t="shared" si="1"/>
        <v>206995.16</v>
      </c>
    </row>
    <row r="24" spans="1:6">
      <c r="A24" s="8">
        <v>12</v>
      </c>
      <c r="B24" s="9" t="s">
        <v>22</v>
      </c>
      <c r="C24" s="11">
        <v>61727.472399999999</v>
      </c>
      <c r="D24" s="11"/>
      <c r="E24" s="11">
        <f t="shared" si="0"/>
        <v>61727.472399999999</v>
      </c>
      <c r="F24" s="11">
        <f t="shared" si="1"/>
        <v>51014.44</v>
      </c>
    </row>
    <row r="25" spans="1:6">
      <c r="A25" s="8">
        <v>13</v>
      </c>
      <c r="B25" s="9" t="s">
        <v>23</v>
      </c>
      <c r="C25" s="11">
        <v>32613.009000000002</v>
      </c>
      <c r="D25" s="11">
        <v>605</v>
      </c>
      <c r="E25" s="11">
        <f t="shared" si="0"/>
        <v>33218.009000000005</v>
      </c>
      <c r="F25" s="11">
        <f t="shared" si="1"/>
        <v>27452.900000000005</v>
      </c>
    </row>
    <row r="26" spans="1:6">
      <c r="A26" s="8">
        <v>14</v>
      </c>
      <c r="B26" s="9" t="s">
        <v>24</v>
      </c>
      <c r="C26" s="11">
        <v>14171.6047</v>
      </c>
      <c r="D26" s="11">
        <v>393.25</v>
      </c>
      <c r="E26" s="11">
        <f t="shared" si="0"/>
        <v>14564.8547</v>
      </c>
      <c r="F26" s="11">
        <f t="shared" si="1"/>
        <v>12037.07</v>
      </c>
    </row>
    <row r="27" spans="1:6">
      <c r="A27" s="8">
        <v>15</v>
      </c>
      <c r="B27" s="9" t="s">
        <v>25</v>
      </c>
      <c r="C27" s="11">
        <v>27194.895199999999</v>
      </c>
      <c r="D27" s="11"/>
      <c r="E27" s="11">
        <f t="shared" si="0"/>
        <v>27194.895199999999</v>
      </c>
      <c r="F27" s="11">
        <f t="shared" si="1"/>
        <v>22475.119999999999</v>
      </c>
    </row>
    <row r="28" spans="1:6">
      <c r="B28" s="10" t="s">
        <v>26</v>
      </c>
      <c r="C28" s="12">
        <f>SUM(C13:C27)</f>
        <v>17230336.634099994</v>
      </c>
      <c r="D28" s="12">
        <f>SUM(D13:D27)</f>
        <v>9941958.6353999991</v>
      </c>
      <c r="E28" s="12">
        <f>SUM(E13:E27)</f>
        <v>27172295.269499995</v>
      </c>
      <c r="F28" s="12">
        <f t="shared" ref="F28" si="2">SUM(F13:F27)</f>
        <v>22456442.371487606</v>
      </c>
    </row>
    <row r="29" spans="1:6">
      <c r="E29" s="11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2008-12-19T11:23:07Z</cp:lastPrinted>
  <dcterms:created xsi:type="dcterms:W3CDTF">2008-12-19T08:38:11Z</dcterms:created>
  <dcterms:modified xsi:type="dcterms:W3CDTF">2018-11-07T22:34:11Z</dcterms:modified>
</cp:coreProperties>
</file>