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nsrc\Desktop\PIRKIMAI\2018 m\2018-ESO\2018-ESO-564_DV_Ūkinių paslaugų\6. Viešinimas\I objekto dalis\"/>
    </mc:Choice>
  </mc:AlternateContent>
  <bookViews>
    <workbookView xWindow="-15" yWindow="-15" windowWidth="9675" windowHeight="7125" tabRatio="750"/>
  </bookViews>
  <sheets>
    <sheet name="I d. - Kauno regionas" sheetId="4" r:id="rId1"/>
  </sheets>
  <definedNames>
    <definedName name="cDarbas" localSheetId="0">'I d. - Kauno regionas'!#REF!</definedName>
    <definedName name="cEilNr" localSheetId="0">'I d. - Kauno regionas'!$A$6</definedName>
    <definedName name="cKaina" localSheetId="0">'I d. - Kauno regionas'!#REF!</definedName>
    <definedName name="cKiekis" localSheetId="0">'I d. - Kauno regionas'!$E$6</definedName>
    <definedName name="cKodas" localSheetId="0">'I d. - Kauno regionas'!$B$6</definedName>
    <definedName name="cMatoVnt" localSheetId="0">'I d. - Kauno regionas'!$D$6</definedName>
    <definedName name="cMechanizmai" localSheetId="0">'I d. - Kauno regionas'!#REF!</definedName>
    <definedName name="cMedziagos" localSheetId="0">'I d. - Kauno regionas'!#REF!</definedName>
    <definedName name="cPavadinimas" localSheetId="0">'I d. - Kauno regionas'!$C$6</definedName>
    <definedName name="cPozymis" localSheetId="0">'I d. - Kauno regionas'!#REF!</definedName>
    <definedName name="cSuma" localSheetId="0">'I d. - Kauno regionas'!#REF!</definedName>
    <definedName name="_xlnm.Print_Area" localSheetId="0">'I d. - Kauno regionas'!$A$1:$E$19</definedName>
    <definedName name="_xlnm.Print_Titles" localSheetId="0">'I d. - Kauno regionas'!$5:$6</definedName>
    <definedName name="SumaAntrasteje" localSheetId="0">'I d. - Kauno regionas'!#REF!</definedName>
  </definedNames>
  <calcPr calcId="191029" fullPrecision="0"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 i="4" l="1"/>
  <c r="E16" i="4"/>
  <c r="E17" i="4"/>
</calcChain>
</file>

<file path=xl/sharedStrings.xml><?xml version="1.0" encoding="utf-8"?>
<sst xmlns="http://schemas.openxmlformats.org/spreadsheetml/2006/main" count="27" uniqueCount="21">
  <si>
    <t>Eil. Nr.</t>
  </si>
  <si>
    <t>Mato vnt</t>
  </si>
  <si>
    <t>Darbo kodas</t>
  </si>
  <si>
    <t>Darbų ir paslaugų aprašymai</t>
  </si>
  <si>
    <t>Žm/val</t>
  </si>
  <si>
    <t>Darbai elektros ūkyje</t>
  </si>
  <si>
    <t>Darbai šilumos ūkyje</t>
  </si>
  <si>
    <t>Vedinimo kondicionavimo darbai</t>
  </si>
  <si>
    <t>Avarijų likvidavimo Paslaugos</t>
  </si>
  <si>
    <t>Silpnos srovės (signalizacija, IT)</t>
  </si>
  <si>
    <t>Staliaus darbai</t>
  </si>
  <si>
    <t>Ūkiniai darbai (lentos tvirtinimas prie sienos, laikrodžio pakabinimas, kabinetinės lentelės tvirtinimas, baldų reguliavimas, spynos montavimas, kėdės remontas, pritraukėjo tvirtinimas, veidrodžio tvirtinimas ir kiti panašūs darbai, smulkus remonto darbai).</t>
  </si>
  <si>
    <t>Pasiūlymo kaina, Eur be PVM</t>
  </si>
  <si>
    <t>Įkainis, Eur be PVM</t>
  </si>
  <si>
    <t>PVM</t>
  </si>
  <si>
    <t>Pasiūlymo kaina, Eur su PVM*</t>
  </si>
  <si>
    <t xml:space="preserve">* Pasiūlymo kaina EUR su PVM turi apimti visas išlaidas, visus mokesčius ir apmokestinimus, mokėtinus pagal galiojančius Lietuvos Respublikos įstatymus. Tai nėra Pirkėjo įsipareigojimas Laimėjusiam Dalyviui sumokėti nurodytą sumą Sutarčių galiojimo laikotarpiu. Laimėjusiam Dalyviui bus sumokama tik už faktišką suteiktų paslaugų kiekį.  </t>
  </si>
  <si>
    <t>Pasiūlymą pasirašiusio asmens pareigos, vardas, pavardė</t>
  </si>
  <si>
    <t>I pirkimo dalis - Paslaugos Kauno regione</t>
  </si>
  <si>
    <t>Paslaugų įkainių lentelė</t>
  </si>
  <si>
    <t>direktorius Jan Petrovskij</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</si>
</sst>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0"/>
      <name val="MS Sans Serif"/>
      <charset val="186"/>
    </font>
    <font>
      <sz val="10"/>
      <name val="Times New Roman Baltic"/>
      <family val="1"/>
      <charset val="186"/>
    </font>
    <font>
      <sz val="9"/>
      <name val="Calibri"/>
      <family val="1"/>
      <charset val="186"/>
    </font>
    <font>
      <sz val="10"/>
      <color indexed="14"/>
      <name val="Times New Roman Baltic"/>
      <family val="1"/>
      <charset val="186"/>
    </font>
    <font>
      <sz val="9"/>
      <name val="Calibri"/>
      <family val="2"/>
      <charset val="186"/>
    </font>
    <font>
      <sz val="10"/>
      <name val="Arial"/>
      <family val="2"/>
      <charset val="186"/>
    </font>
    <font>
      <sz val="10"/>
      <name val="Arial"/>
      <family val="2"/>
      <charset val="186"/>
    </font>
    <font>
      <b/>
      <sz val="9"/>
      <name val="Calibri"/>
      <family val="2"/>
      <charset val="186"/>
    </font>
    <font>
      <b/>
      <sz val="9"/>
      <color theme="1"/>
      <name val="Calibri"/>
      <family val="2"/>
      <charset val="186"/>
    </font>
    <font>
      <b/>
      <sz val="10"/>
      <name val="Calibri"/>
      <family val="2"/>
      <charset val="186"/>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0" fontId="5" fillId="0" borderId="0"/>
    <xf numFmtId="0" fontId="6" fillId="0" borderId="0"/>
  </cellStyleXfs>
  <cellXfs count="35">
    <xf numFmtId="0" fontId="0" fillId="0" borderId="0" xfId="0"/>
    <xf numFmtId="0" fontId="3" fillId="0" borderId="0" xfId="0" applyFont="1" applyAlignment="1">
      <alignment vertical="top" wrapText="1"/>
    </xf>
    <xf numFmtId="0" fontId="1" fillId="0" borderId="0" xfId="0" applyFont="1" applyAlignment="1">
      <alignment horizontal="center" vertical="center" wrapText="1"/>
    </xf>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4" fillId="0" borderId="1" xfId="0" applyFont="1" applyFill="1" applyBorder="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top"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2" borderId="0" xfId="0" applyFont="1" applyFill="1" applyBorder="1" applyAlignment="1">
      <alignment vertical="center" wrapText="1"/>
    </xf>
    <xf numFmtId="0" fontId="4" fillId="0" borderId="0" xfId="0" applyFont="1"/>
    <xf numFmtId="2" fontId="4" fillId="3"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0" xfId="0" applyFont="1" applyBorder="1" applyAlignment="1">
      <alignment horizontal="center" vertical="top" wrapText="1"/>
    </xf>
    <xf numFmtId="0" fontId="9" fillId="0" borderId="0" xfId="0" applyFont="1" applyAlignment="1">
      <alignment horizontal="left" vertical="top"/>
    </xf>
    <xf numFmtId="0" fontId="9" fillId="0" borderId="0" xfId="0" applyFont="1" applyAlignment="1">
      <alignment horizontal="center" vertical="top"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vertical="top"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showZeros="0" tabSelected="1" defaultGridColor="0" colorId="8" zoomScale="140" zoomScaleNormal="140" workbookViewId="0">
      <selection activeCell="G11" sqref="G11"/>
    </sheetView>
  </sheetViews>
  <sheetFormatPr defaultColWidth="9.140625" defaultRowHeight="12.75"/>
  <cols>
    <col min="1" max="1" width="4.7109375" style="4" customWidth="1"/>
    <col min="2" max="2" width="0.140625" style="4" customWidth="1"/>
    <col min="3" max="3" width="68" style="4" customWidth="1"/>
    <col min="4" max="4" width="15.42578125" style="5" customWidth="1"/>
    <col min="5" max="5" width="22" style="4" customWidth="1"/>
    <col min="6" max="16384" width="9.140625" style="3"/>
  </cols>
  <sheetData>
    <row r="1" spans="1:9" ht="16.899999999999999" customHeight="1">
      <c r="A1" s="26" t="s">
        <v>18</v>
      </c>
      <c r="B1" s="26"/>
      <c r="C1" s="26"/>
      <c r="D1" s="26"/>
      <c r="E1" s="26"/>
      <c r="I1" s="1"/>
    </row>
    <row r="2" spans="1:9" ht="17.649999999999999" customHeight="1">
      <c r="I2" s="1"/>
    </row>
    <row r="3" spans="1:9">
      <c r="A3" s="27" t="s">
        <v>19</v>
      </c>
      <c r="B3" s="27"/>
      <c r="C3" s="27"/>
      <c r="D3" s="27"/>
      <c r="E3" s="27"/>
      <c r="I3" s="1"/>
    </row>
    <row r="4" spans="1:9" ht="12.75" customHeight="1">
      <c r="A4" s="7"/>
      <c r="B4" s="16"/>
      <c r="C4" s="16"/>
      <c r="D4" s="8"/>
      <c r="E4" s="16"/>
    </row>
    <row r="5" spans="1:9">
      <c r="A5" s="32" t="s">
        <v>0</v>
      </c>
      <c r="B5" s="33" t="s">
        <v>2</v>
      </c>
      <c r="C5" s="34" t="s">
        <v>3</v>
      </c>
      <c r="D5" s="32" t="s">
        <v>1</v>
      </c>
      <c r="E5" s="33" t="s">
        <v>13</v>
      </c>
    </row>
    <row r="6" spans="1:9" s="2" customFormat="1">
      <c r="A6" s="32"/>
      <c r="B6" s="33"/>
      <c r="C6" s="34"/>
      <c r="D6" s="32"/>
      <c r="E6" s="33"/>
    </row>
    <row r="7" spans="1:9" ht="48">
      <c r="A7" s="9">
        <v>1</v>
      </c>
      <c r="B7" s="6"/>
      <c r="C7" s="6" t="s">
        <v>11</v>
      </c>
      <c r="D7" s="10" t="s">
        <v>4</v>
      </c>
      <c r="E7" s="17">
        <v>16.7</v>
      </c>
    </row>
    <row r="8" spans="1:9">
      <c r="A8" s="9">
        <v>2</v>
      </c>
      <c r="B8" s="6"/>
      <c r="C8" s="6" t="s">
        <v>8</v>
      </c>
      <c r="D8" s="10" t="s">
        <v>4</v>
      </c>
      <c r="E8" s="17">
        <v>12</v>
      </c>
    </row>
    <row r="9" spans="1:9">
      <c r="A9" s="9">
        <v>3</v>
      </c>
      <c r="B9" s="6"/>
      <c r="C9" s="6" t="s">
        <v>5</v>
      </c>
      <c r="D9" s="10" t="s">
        <v>4</v>
      </c>
      <c r="E9" s="17">
        <v>16.7</v>
      </c>
    </row>
    <row r="10" spans="1:9">
      <c r="A10" s="9">
        <v>4</v>
      </c>
      <c r="B10" s="6"/>
      <c r="C10" s="6" t="s">
        <v>6</v>
      </c>
      <c r="D10" s="10" t="s">
        <v>4</v>
      </c>
      <c r="E10" s="17">
        <v>16.7</v>
      </c>
    </row>
    <row r="11" spans="1:9">
      <c r="A11" s="9">
        <v>5</v>
      </c>
      <c r="B11" s="6"/>
      <c r="C11" s="6" t="s">
        <v>9</v>
      </c>
      <c r="D11" s="10" t="s">
        <v>4</v>
      </c>
      <c r="E11" s="17">
        <v>12</v>
      </c>
    </row>
    <row r="12" spans="1:9">
      <c r="A12" s="9">
        <v>6</v>
      </c>
      <c r="B12" s="6"/>
      <c r="C12" s="11" t="s">
        <v>7</v>
      </c>
      <c r="D12" s="10" t="s">
        <v>4</v>
      </c>
      <c r="E12" s="17">
        <v>12</v>
      </c>
    </row>
    <row r="13" spans="1:9">
      <c r="A13" s="9">
        <v>7</v>
      </c>
      <c r="B13" s="6"/>
      <c r="C13" s="11" t="s">
        <v>10</v>
      </c>
      <c r="D13" s="10" t="s">
        <v>4</v>
      </c>
      <c r="E13" s="17">
        <v>16.7</v>
      </c>
    </row>
    <row r="14" spans="1:9">
      <c r="A14" s="7"/>
      <c r="B14" s="7"/>
      <c r="C14" s="7"/>
      <c r="D14" s="7"/>
      <c r="E14" s="7"/>
    </row>
    <row r="15" spans="1:9">
      <c r="A15" s="28" t="s">
        <v>12</v>
      </c>
      <c r="B15" s="29"/>
      <c r="C15" s="29"/>
      <c r="D15" s="30"/>
      <c r="E15" s="18">
        <f>IF(COUNT(E7:E13)=0,"---",(IF(COUNT(E7:E13)&lt;COUNTA(B7:C13),"---",SUM(E7:E13))))</f>
        <v>102.8</v>
      </c>
    </row>
    <row r="16" spans="1:9">
      <c r="A16" s="28" t="s">
        <v>14</v>
      </c>
      <c r="B16" s="29"/>
      <c r="C16" s="29"/>
      <c r="D16" s="30"/>
      <c r="E16" s="18">
        <f>IF(E15="---","---",E15*0.21)</f>
        <v>21.59</v>
      </c>
    </row>
    <row r="17" spans="1:5">
      <c r="A17" s="28" t="s">
        <v>15</v>
      </c>
      <c r="B17" s="29"/>
      <c r="C17" s="29"/>
      <c r="D17" s="30"/>
      <c r="E17" s="18">
        <f>IF(E16="---","---",E15+E16)</f>
        <v>124.39</v>
      </c>
    </row>
    <row r="18" spans="1:5">
      <c r="A18" s="12"/>
      <c r="B18" s="13"/>
      <c r="C18" s="14"/>
      <c r="D18" s="12"/>
      <c r="E18" s="15"/>
    </row>
    <row r="19" spans="1:5">
      <c r="A19" s="7"/>
      <c r="B19" s="7"/>
      <c r="C19" s="7"/>
      <c r="D19" s="7"/>
      <c r="E19" s="7"/>
    </row>
    <row r="20" spans="1:5" ht="40.15" customHeight="1">
      <c r="A20" s="31" t="s">
        <v>16</v>
      </c>
      <c r="B20" s="31"/>
      <c r="C20" s="31"/>
      <c r="D20" s="31"/>
      <c r="E20" s="31"/>
    </row>
    <row r="21" spans="1:5">
      <c r="A21" s="31"/>
      <c r="B21" s="31"/>
      <c r="C21" s="31"/>
      <c r="D21" s="31"/>
      <c r="E21" s="31"/>
    </row>
    <row r="23" spans="1:5">
      <c r="A23" s="19" t="s">
        <v>20</v>
      </c>
      <c r="B23" s="20"/>
      <c r="C23" s="20"/>
      <c r="D23" s="20"/>
      <c r="E23" s="21"/>
    </row>
    <row r="24" spans="1:5" ht="13.5" thickBot="1">
      <c r="A24" s="22"/>
      <c r="B24" s="23"/>
      <c r="C24" s="23"/>
      <c r="D24" s="23"/>
      <c r="E24" s="24"/>
    </row>
    <row r="25" spans="1:5">
      <c r="A25" s="25" t="s">
        <v>17</v>
      </c>
      <c r="B25" s="25"/>
      <c r="C25" s="25"/>
      <c r="D25" s="25"/>
      <c r="E25" s="25"/>
    </row>
  </sheetData>
  <mergeCells count="14">
    <mergeCell ref="A23:E24"/>
    <mergeCell ref="A25:E25"/>
    <mergeCell ref="A1:E1"/>
    <mergeCell ref="A3:E3"/>
    <mergeCell ref="A15:D15"/>
    <mergeCell ref="A16:D16"/>
    <mergeCell ref="A17:D17"/>
    <mergeCell ref="A20:E20"/>
    <mergeCell ref="A21:E21"/>
    <mergeCell ref="A5:A6"/>
    <mergeCell ref="B5:B6"/>
    <mergeCell ref="C5:C6"/>
    <mergeCell ref="D5:D6"/>
    <mergeCell ref="E5:E6"/>
  </mergeCells>
  <printOptions horizontalCentered="1"/>
  <pageMargins left="0.78740157480314965" right="0.31496062992125984" top="0.51181102362204722" bottom="0.51181102362204722" header="0.19685039370078741" footer="0.19685039370078741"/>
  <pageSetup paperSize="9" scale="84" fitToHeight="999" orientation="portrait" r:id="rId1"/>
  <headerFooter alignWithMargins="0">
    <oddFooter>&amp;R&amp;P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I d. - Kauno regionas</vt:lpstr>
      <vt:lpstr>'I d. - Kauno regionas'!cEilNr</vt:lpstr>
      <vt:lpstr>'I d. - Kauno regionas'!cKiekis</vt:lpstr>
      <vt:lpstr>'I d. - Kauno regionas'!cKodas</vt:lpstr>
      <vt:lpstr>'I d. - Kauno regionas'!cMatoVnt</vt:lpstr>
      <vt:lpstr>'I d. - Kauno regionas'!cPavadinimas</vt:lpstr>
      <vt:lpstr>'I d. - Kauno regionas'!Print_Area</vt:lpstr>
      <vt:lpstr>'I d. - Kauno regionas'!Print_Titles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Vidmantas Bieliauskas</dc:creator>
  <cp:lastModifiedBy>Sandra Suraučiūtė</cp:lastModifiedBy>
  <cp:lastPrinted>2018-04-23T06:43:35Z</cp:lastPrinted>
  <dcterms:created xsi:type="dcterms:W3CDTF">2016-02-04T11:32:37Z</dcterms:created>
  <dcterms:modified xsi:type="dcterms:W3CDTF">2019-03-26T07:17:15Z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Sandra.Surauciute@le.lt</vt:lpwstr>
  </property>
  <property fmtid="{D5CDD505-2E9C-101B-9397-08002B2CF9AE}" pid="5" name="MSIP_Label_c72f41c3-e13f-459e-b97d-f5bcb1a697c0_SetDate">
    <vt:lpwstr>2019-03-26T07:17:15.7419057Z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Sandra.Surauciute@le.lt</vt:lpwstr>
  </property>
  <property fmtid="{D5CDD505-2E9C-101B-9397-08002B2CF9AE}" pid="12" name="MSIP_Label_39c4488a-2382-4e02-93af-ef5dabf4b71d_SetDate">
    <vt:lpwstr>2019-03-26T07:17:15.7419057Z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