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1848\"/>
    </mc:Choice>
  </mc:AlternateContent>
  <bookViews>
    <workbookView xWindow="-105" yWindow="-105" windowWidth="19425" windowHeight="10425"/>
  </bookViews>
  <sheets>
    <sheet name="Sheet1" sheetId="1" r:id="rId1"/>
    <sheet name="x" sheetId="2" r:id="rId2"/>
  </sheets>
  <definedNames>
    <definedName name="_xlnm._FilterDatabase" localSheetId="0" hidden="1">Sheet1!$A$3:$I$33</definedName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I30" i="1" s="1"/>
  <c r="E26" i="1" l="1"/>
</calcChain>
</file>

<file path=xl/sharedStrings.xml><?xml version="1.0" encoding="utf-8"?>
<sst xmlns="http://schemas.openxmlformats.org/spreadsheetml/2006/main" count="108" uniqueCount="66">
  <si>
    <t>BVPŽ</t>
  </si>
  <si>
    <t>Pavadinimas</t>
  </si>
  <si>
    <t>Mato vnt.</t>
  </si>
  <si>
    <t>PVM tarifas</t>
  </si>
  <si>
    <t>vnt.</t>
  </si>
  <si>
    <t>vnt</t>
  </si>
  <si>
    <t>33191000-5</t>
  </si>
  <si>
    <t xml:space="preserve">Kilimėliai higieniniai </t>
  </si>
  <si>
    <t>33190000-8</t>
  </si>
  <si>
    <t>33198200-6</t>
  </si>
  <si>
    <t>m</t>
  </si>
  <si>
    <t>24326310-1</t>
  </si>
  <si>
    <t>balionas</t>
  </si>
  <si>
    <t>33631600-8</t>
  </si>
  <si>
    <t>l</t>
  </si>
  <si>
    <t>Plovimo priemonė</t>
  </si>
  <si>
    <t>Maišelių juostos 25±1 x 125±1 x 350±1mm</t>
  </si>
  <si>
    <t xml:space="preserve">Pakavimo medžiaga  5 cm ±5 mm </t>
  </si>
  <si>
    <t>Testai dezinfekuotų paviršių kontrolei</t>
  </si>
  <si>
    <t>Indikatoriai cheminiai vidiniai  (EO dujų sterilizatoriui)</t>
  </si>
  <si>
    <t xml:space="preserve">Indikatoriai imituojantys blogiausias sterilizavimo sąlygas EO dujų sterilizatoriams     </t>
  </si>
  <si>
    <t xml:space="preserve">Pakavimo medžiaga 10 cm </t>
  </si>
  <si>
    <t xml:space="preserve">Pakavimo medžiaga  15 cm </t>
  </si>
  <si>
    <t>Pakavimo medžiaga  20 cm</t>
  </si>
  <si>
    <t xml:space="preserve">Pakavimo medžiaga 25 cm </t>
  </si>
  <si>
    <t xml:space="preserve">Pakavimo medžiaga 30 cm </t>
  </si>
  <si>
    <t xml:space="preserve">Pakavimo medžiaga 40 cm </t>
  </si>
  <si>
    <t>Indikatoriai biologiniai garinių sterilizatorių  kontrolei (ampul.)</t>
  </si>
  <si>
    <t>Indikatoriai išoriniai sterilizuojamų paketų žymėjimui</t>
  </si>
  <si>
    <t>Indikatoriai su kodatoriais EO sterilizatoriams</t>
  </si>
  <si>
    <t xml:space="preserve">Valymo priemonė hemoglobino analizatoriui "HemoCue Hb 201+"   </t>
  </si>
  <si>
    <t xml:space="preserve">Indikatoriai EO biologiniai amp. </t>
  </si>
  <si>
    <t xml:space="preserve">Pakavimo medžiaga  7,5 cm </t>
  </si>
  <si>
    <t xml:space="preserve">Etileno oksido dujos </t>
  </si>
  <si>
    <t xml:space="preserve">Dezinfekcinė medžiaga instrumentų bei aparatūros plovimui ir dezinfekcijai aldehidų pagrindu (aukšto lygio) </t>
  </si>
  <si>
    <r>
      <t>Indikatoriai biologiniai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O2 dujų plazmos sterilizatoriui</t>
    </r>
  </si>
  <si>
    <r>
      <t>Indikatoriai Cheminiai vidiniai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dujų plazmos sterilizatoriui</t>
    </r>
  </si>
  <si>
    <r>
      <t>Orientacinis kiekis</t>
    </r>
    <r>
      <rPr>
        <sz val="11"/>
        <rFont val="Times New Roman"/>
        <family val="1"/>
      </rPr>
      <t xml:space="preserve"> 2 metams</t>
    </r>
  </si>
  <si>
    <t>Priemonė rankų antiseptikai etanolio pagrindu</t>
  </si>
  <si>
    <t>Kaina vnt. be PVM, Eur</t>
  </si>
  <si>
    <t>Kaina viso be PVM, Eur</t>
  </si>
  <si>
    <t>Kaina viso su PVM, Eur</t>
  </si>
  <si>
    <t>Gamintojas/ produkto pavadinimas (katalogo numeris)</t>
  </si>
  <si>
    <t>Dezinfekcinių medžiagų, priemonių sterilizacijai ir kitų priemonių sąrašas</t>
  </si>
  <si>
    <t xml:space="preserve">Pirkimo dalies Nr. </t>
  </si>
  <si>
    <t>20-os pirkimo dalies kaina</t>
  </si>
  <si>
    <t>Pastabos:</t>
  </si>
  <si>
    <t>*</t>
  </si>
  <si>
    <t>**</t>
  </si>
  <si>
    <t>Dezinfekcijos priemonė*</t>
  </si>
  <si>
    <t>Dezinfekcinė medžiaga paviršių valymui ir dezinfekcijai aktyvuoto deguonies pagrindu**</t>
  </si>
  <si>
    <t>***</t>
  </si>
  <si>
    <t>Dezinfekcinė medžiaga instrumentų valymui ir dezinfekcijai (daugiakomponentė)***</t>
  </si>
  <si>
    <t>Kasetės su dezinfekcine medžiaga (vandenilio peroksidu ir sidabro katijonais)****</t>
  </si>
  <si>
    <r>
      <t>100 m</t>
    </r>
    <r>
      <rPr>
        <vertAlign val="superscript"/>
        <sz val="11"/>
        <rFont val="Times New Roman"/>
        <family val="1"/>
      </rPr>
      <t>3</t>
    </r>
  </si>
  <si>
    <t xml:space="preserve">teikiant pasiūlymą pozicijai Nr. 20.1 būtina nurodyti ir siūlomos medžiagos koncentrato kilogramo/litro kainą be PVM bei kilogramų/litrų kiekį, </t>
  </si>
  <si>
    <t>reikalingą paruošti 10000 litrų  specifikacijoje nurodytos koncentracijos  darbinio tirpalo.</t>
  </si>
  <si>
    <t>teikiant pasiūlymą pirkimo daliai Nr. 21 būtina nurodyti ir siūlomos medžiagos koncentrato  kilogramo/litro kainą be PVM bei kilogramų/litrų</t>
  </si>
  <si>
    <t xml:space="preserve"> kiekį, reikalingą paruošti 40000 litrų  specifikacijoje nurodytos koncentracijos  darbinio tirpalo.</t>
  </si>
  <si>
    <t xml:space="preserve">teikiant pasiūlymą pirkimo daliai Nr. 22 būtina nurodyti ir siūlomos medžiagos koncentrato  kilogramo/litro kainą be PVM bei kilogramų/litrų  </t>
  </si>
  <si>
    <t>kiekį, reikalingą paruošti 180000 litrų  specifikacijoje nurodytos koncentracijos  darbinio tirpalo.</t>
  </si>
  <si>
    <t>litras (specifika-cijoje nurodytos koncentracijos paruošto darbinio tirpalo)</t>
  </si>
  <si>
    <t>5 priedas</t>
  </si>
  <si>
    <t>99Technologies S.A. / 99S Dezinfekcinis tirpalas 1000ml butelis</t>
  </si>
  <si>
    <r>
      <t xml:space="preserve">1. </t>
    </r>
    <r>
      <rPr>
        <b/>
        <sz val="10"/>
        <color theme="1"/>
        <rFont val="Times New Roman"/>
        <family val="1"/>
      </rPr>
      <t>99S Dezinfekcinio tirpalo 1 vnt.(1000ml) butelio  kaina 138,00 EUR (be PVM ).  Išpurkšti 50000m³ plotui reikėtų 50 vnt butelių (1 butelio užtenka išpurkšti 1000 m³ ).</t>
    </r>
  </si>
  <si>
    <t>2. 100m³ plotą išpurkšti kainuotų 13,80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</si>
</sst>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rgb="FF0070C0"/>
      <name val="Times New Roman"/>
      <family val="1"/>
    </font>
    <font>
      <sz val="11"/>
      <color theme="6" tint="-0.499984740745262"/>
      <name val="Times New Roman"/>
      <family val="1"/>
    </font>
    <font>
      <sz val="11"/>
      <color rgb="FFC00000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1"/>
      <name val="Times New Roman"/>
      <family val="1"/>
    </font>
    <font>
      <vertAlign val="subscript"/>
      <sz val="11"/>
      <name val="Times New Roman"/>
      <family val="1"/>
    </font>
    <font>
      <sz val="11"/>
      <color indexed="12"/>
      <name val="Times New Roman"/>
      <family val="1"/>
    </font>
    <font>
      <sz val="11"/>
      <color indexed="62"/>
      <name val="Times New Roman"/>
      <family val="1"/>
    </font>
    <font>
      <sz val="11"/>
      <color indexed="17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20"/>
      <name val="Times New Roman"/>
      <family val="1"/>
    </font>
    <font>
      <vertAlign val="superscript"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98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top"/>
    </xf>
    <xf numFmtId="0" fontId="2" fillId="0" borderId="1" xfId="4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 shrinkToFit="1"/>
    </xf>
    <xf numFmtId="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shrinkToFi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2" fillId="0" borderId="1" xfId="5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0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9" fontId="13" fillId="0" borderId="1" xfId="6" applyFont="1" applyFill="1" applyBorder="1" applyAlignment="1">
      <alignment horizontal="center" vertical="center" wrapText="1"/>
    </xf>
    <xf numFmtId="0" fontId="2" fillId="0" borderId="1" xfId="4" applyFont="1" applyFill="1" applyBorder="1" applyAlignment="1" applyProtection="1">
      <alignment vertical="top" wrapText="1"/>
    </xf>
    <xf numFmtId="9" fontId="14" fillId="2" borderId="1" xfId="0" applyNumberFormat="1" applyFont="1" applyFill="1" applyBorder="1" applyAlignment="1">
      <alignment horizontal="center" vertical="top" wrapText="1" shrinkToFit="1"/>
    </xf>
    <xf numFmtId="2" fontId="10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/>
    <xf numFmtId="0" fontId="15" fillId="0" borderId="1" xfId="0" applyFont="1" applyBorder="1" applyAlignment="1">
      <alignment horizontal="center"/>
    </xf>
    <xf numFmtId="0" fontId="16" fillId="0" borderId="1" xfId="4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center" vertical="center" wrapText="1"/>
    </xf>
    <xf numFmtId="3" fontId="16" fillId="0" borderId="1" xfId="4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2" fillId="0" borderId="0" xfId="0" applyFont="1" applyAlignment="1"/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2" fontId="17" fillId="0" borderId="0" xfId="0" applyNumberFormat="1" applyFont="1" applyAlignment="1"/>
    <xf numFmtId="0" fontId="10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</cellXfs>
  <cellStyles count="7">
    <cellStyle name="Normal" xfId="0" builtinId="0"/>
    <cellStyle name="Normal 2 2" xfId="3"/>
    <cellStyle name="Normal_SARASAS" xfId="4"/>
    <cellStyle name="Normal_Sheet1" xfId="5"/>
    <cellStyle name="Normal_Sheet3" xfId="2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workbookViewId="0">
      <selection activeCell="E43" sqref="E43"/>
    </sheetView>
  </sheetViews>
  <sheetFormatPr defaultColWidth="9.140625" defaultRowHeight="15"/>
  <cols>
    <col min="1" max="1" width="8" style="53" customWidth="1"/>
    <col min="2" max="2" width="11.28515625" style="53" customWidth="1"/>
    <col min="3" max="3" width="26.7109375" style="53" customWidth="1"/>
    <col min="4" max="4" width="14" style="53" customWidth="1"/>
    <col min="5" max="5" width="11.85546875" style="53" customWidth="1"/>
    <col min="6" max="6" width="9.140625" style="53" customWidth="1"/>
    <col min="7" max="7" width="7" style="53" customWidth="1"/>
    <col min="8" max="8" width="12.140625" style="53" customWidth="1"/>
    <col min="9" max="9" width="11.42578125" style="53" customWidth="1"/>
    <col min="10" max="10" width="23.5703125" style="53" customWidth="1"/>
    <col min="11" max="16384" width="9.140625" style="53"/>
  </cols>
  <sheetData>
    <row r="1" spans="1:10">
      <c r="A1" s="53" t="s">
        <v>43</v>
      </c>
    </row>
    <row r="2" spans="1:10">
      <c r="J2" s="53" t="s">
        <v>62</v>
      </c>
    </row>
    <row r="3" spans="1:10" ht="81" customHeight="1">
      <c r="A3" s="3" t="s">
        <v>44</v>
      </c>
      <c r="B3" s="4" t="s">
        <v>0</v>
      </c>
      <c r="C3" s="54" t="s">
        <v>1</v>
      </c>
      <c r="D3" s="18" t="s">
        <v>2</v>
      </c>
      <c r="E3" s="66" t="s">
        <v>37</v>
      </c>
      <c r="F3" s="1" t="s">
        <v>39</v>
      </c>
      <c r="G3" s="2" t="s">
        <v>3</v>
      </c>
      <c r="H3" s="1" t="s">
        <v>40</v>
      </c>
      <c r="I3" s="1" t="s">
        <v>41</v>
      </c>
      <c r="J3" s="3" t="s">
        <v>42</v>
      </c>
    </row>
    <row r="4" spans="1:10" ht="38.25" hidden="1" customHeight="1">
      <c r="A4" s="3">
        <v>1</v>
      </c>
      <c r="B4" s="4" t="s">
        <v>6</v>
      </c>
      <c r="C4" s="7" t="s">
        <v>31</v>
      </c>
      <c r="D4" s="4" t="s">
        <v>4</v>
      </c>
      <c r="E4" s="4">
        <v>400</v>
      </c>
      <c r="F4" s="9"/>
      <c r="G4" s="8"/>
      <c r="H4" s="10"/>
      <c r="I4" s="11"/>
      <c r="J4" s="67"/>
    </row>
    <row r="5" spans="1:10" ht="31.5" hidden="1">
      <c r="A5" s="72">
        <v>2</v>
      </c>
      <c r="B5" s="4" t="s">
        <v>6</v>
      </c>
      <c r="C5" s="23" t="s">
        <v>35</v>
      </c>
      <c r="D5" s="4" t="s">
        <v>4</v>
      </c>
      <c r="E5" s="25">
        <v>80</v>
      </c>
      <c r="F5" s="68"/>
      <c r="G5" s="17"/>
      <c r="H5" s="10"/>
      <c r="I5" s="11"/>
      <c r="J5" s="67"/>
    </row>
    <row r="6" spans="1:10" ht="46.5" hidden="1">
      <c r="A6" s="3">
        <v>3</v>
      </c>
      <c r="B6" s="4" t="s">
        <v>6</v>
      </c>
      <c r="C6" s="23" t="s">
        <v>36</v>
      </c>
      <c r="D6" s="4" t="s">
        <v>4</v>
      </c>
      <c r="E6" s="25">
        <v>5350</v>
      </c>
      <c r="F6" s="18"/>
      <c r="G6" s="17"/>
      <c r="H6" s="10"/>
      <c r="I6" s="11"/>
      <c r="J6" s="67"/>
    </row>
    <row r="7" spans="1:10" ht="45" hidden="1">
      <c r="A7" s="72">
        <v>4</v>
      </c>
      <c r="B7" s="4" t="s">
        <v>6</v>
      </c>
      <c r="C7" s="5" t="s">
        <v>27</v>
      </c>
      <c r="D7" s="55" t="s">
        <v>5</v>
      </c>
      <c r="E7" s="25">
        <v>450</v>
      </c>
      <c r="F7" s="69"/>
      <c r="G7" s="17"/>
      <c r="H7" s="10"/>
      <c r="I7" s="11"/>
      <c r="J7" s="67"/>
    </row>
    <row r="8" spans="1:10" ht="45" hidden="1">
      <c r="A8" s="3">
        <v>5</v>
      </c>
      <c r="B8" s="4" t="s">
        <v>6</v>
      </c>
      <c r="C8" s="23" t="s">
        <v>28</v>
      </c>
      <c r="D8" s="4" t="s">
        <v>4</v>
      </c>
      <c r="E8" s="4">
        <v>35000</v>
      </c>
      <c r="F8" s="18"/>
      <c r="G8" s="17"/>
      <c r="H8" s="10"/>
      <c r="I8" s="11"/>
      <c r="J8" s="67"/>
    </row>
    <row r="9" spans="1:10" ht="30" hidden="1">
      <c r="A9" s="72">
        <v>6</v>
      </c>
      <c r="B9" s="4" t="s">
        <v>6</v>
      </c>
      <c r="C9" s="5" t="s">
        <v>29</v>
      </c>
      <c r="D9" s="4" t="s">
        <v>4</v>
      </c>
      <c r="E9" s="56">
        <v>150000</v>
      </c>
      <c r="F9" s="18"/>
      <c r="G9" s="17"/>
      <c r="H9" s="10"/>
      <c r="I9" s="11"/>
      <c r="J9" s="67"/>
    </row>
    <row r="10" spans="1:10" ht="30" hidden="1">
      <c r="A10" s="3">
        <v>7</v>
      </c>
      <c r="B10" s="4" t="s">
        <v>6</v>
      </c>
      <c r="C10" s="35" t="s">
        <v>19</v>
      </c>
      <c r="D10" s="4" t="s">
        <v>4</v>
      </c>
      <c r="E10" s="57">
        <v>120000</v>
      </c>
      <c r="F10" s="34"/>
      <c r="G10" s="58"/>
      <c r="H10" s="10"/>
      <c r="I10" s="11"/>
      <c r="J10" s="67"/>
    </row>
    <row r="11" spans="1:10" ht="60" hidden="1">
      <c r="A11" s="72">
        <v>8</v>
      </c>
      <c r="B11" s="20" t="s">
        <v>6</v>
      </c>
      <c r="C11" s="35" t="s">
        <v>20</v>
      </c>
      <c r="D11" s="36" t="s">
        <v>4</v>
      </c>
      <c r="E11" s="37">
        <v>2600</v>
      </c>
      <c r="F11" s="38"/>
      <c r="G11" s="59"/>
      <c r="H11" s="10"/>
      <c r="I11" s="11"/>
      <c r="J11" s="67"/>
    </row>
    <row r="12" spans="1:10" ht="30" hidden="1">
      <c r="A12" s="3">
        <v>9</v>
      </c>
      <c r="B12" s="4" t="s">
        <v>9</v>
      </c>
      <c r="C12" s="5" t="s">
        <v>17</v>
      </c>
      <c r="D12" s="18" t="s">
        <v>10</v>
      </c>
      <c r="E12" s="4">
        <v>1400</v>
      </c>
      <c r="F12" s="67"/>
      <c r="G12" s="67"/>
      <c r="H12" s="10"/>
      <c r="I12" s="11"/>
      <c r="J12" s="67"/>
    </row>
    <row r="13" spans="1:10" hidden="1">
      <c r="A13" s="72">
        <v>10</v>
      </c>
      <c r="B13" s="4" t="s">
        <v>9</v>
      </c>
      <c r="C13" s="30" t="s">
        <v>22</v>
      </c>
      <c r="D13" s="18" t="s">
        <v>10</v>
      </c>
      <c r="E13" s="4">
        <v>700</v>
      </c>
      <c r="F13" s="6"/>
      <c r="G13" s="39"/>
      <c r="H13" s="10"/>
      <c r="I13" s="11"/>
      <c r="J13" s="67"/>
    </row>
    <row r="14" spans="1:10" hidden="1">
      <c r="A14" s="3">
        <v>11</v>
      </c>
      <c r="B14" s="4" t="s">
        <v>9</v>
      </c>
      <c r="C14" s="30" t="s">
        <v>23</v>
      </c>
      <c r="D14" s="18" t="s">
        <v>10</v>
      </c>
      <c r="E14" s="4">
        <v>500</v>
      </c>
      <c r="F14" s="19"/>
      <c r="G14" s="39"/>
      <c r="H14" s="10"/>
      <c r="I14" s="11"/>
      <c r="J14" s="67"/>
    </row>
    <row r="15" spans="1:10" hidden="1">
      <c r="A15" s="72">
        <v>12</v>
      </c>
      <c r="B15" s="4" t="s">
        <v>9</v>
      </c>
      <c r="C15" s="30" t="s">
        <v>24</v>
      </c>
      <c r="D15" s="18" t="s">
        <v>10</v>
      </c>
      <c r="E15" s="4">
        <v>300</v>
      </c>
      <c r="F15" s="19"/>
      <c r="G15" s="39"/>
      <c r="H15" s="10"/>
      <c r="I15" s="11"/>
      <c r="J15" s="67"/>
    </row>
    <row r="16" spans="1:10" hidden="1">
      <c r="A16" s="3">
        <v>13</v>
      </c>
      <c r="B16" s="4" t="s">
        <v>9</v>
      </c>
      <c r="C16" s="5" t="s">
        <v>25</v>
      </c>
      <c r="D16" s="18" t="s">
        <v>10</v>
      </c>
      <c r="E16" s="4">
        <v>200</v>
      </c>
      <c r="F16" s="19"/>
      <c r="G16" s="39"/>
      <c r="H16" s="10"/>
      <c r="I16" s="11"/>
      <c r="J16" s="67"/>
    </row>
    <row r="17" spans="1:10" hidden="1">
      <c r="A17" s="72">
        <v>14</v>
      </c>
      <c r="B17" s="4" t="s">
        <v>9</v>
      </c>
      <c r="C17" s="5" t="s">
        <v>26</v>
      </c>
      <c r="D17" s="18" t="s">
        <v>10</v>
      </c>
      <c r="E17" s="4">
        <v>200</v>
      </c>
      <c r="F17" s="19"/>
      <c r="G17" s="39"/>
      <c r="H17" s="10"/>
      <c r="I17" s="11"/>
      <c r="J17" s="67"/>
    </row>
    <row r="18" spans="1:10" hidden="1">
      <c r="A18" s="3">
        <v>15</v>
      </c>
      <c r="B18" s="20" t="s">
        <v>9</v>
      </c>
      <c r="C18" s="40" t="s">
        <v>32</v>
      </c>
      <c r="D18" s="18" t="s">
        <v>10</v>
      </c>
      <c r="E18" s="4">
        <v>700</v>
      </c>
      <c r="F18" s="21"/>
      <c r="G18" s="39"/>
      <c r="H18" s="10"/>
      <c r="I18" s="11"/>
      <c r="J18" s="67"/>
    </row>
    <row r="19" spans="1:10" hidden="1">
      <c r="A19" s="72">
        <v>16</v>
      </c>
      <c r="B19" s="20" t="s">
        <v>9</v>
      </c>
      <c r="C19" s="30" t="s">
        <v>21</v>
      </c>
      <c r="D19" s="18" t="s">
        <v>10</v>
      </c>
      <c r="E19" s="4">
        <v>1200</v>
      </c>
      <c r="F19" s="22"/>
      <c r="G19" s="39"/>
      <c r="H19" s="10"/>
      <c r="I19" s="11"/>
      <c r="J19" s="67"/>
    </row>
    <row r="20" spans="1:10" hidden="1">
      <c r="A20" s="3">
        <v>17</v>
      </c>
      <c r="B20" s="41" t="s">
        <v>11</v>
      </c>
      <c r="C20" s="60" t="s">
        <v>33</v>
      </c>
      <c r="D20" s="42" t="s">
        <v>12</v>
      </c>
      <c r="E20" s="25">
        <v>1750</v>
      </c>
      <c r="F20" s="6"/>
      <c r="G20" s="70"/>
      <c r="H20" s="10"/>
      <c r="I20" s="11"/>
      <c r="J20" s="67"/>
    </row>
    <row r="21" spans="1:10" hidden="1">
      <c r="A21" s="72">
        <v>18</v>
      </c>
      <c r="B21" s="4" t="s">
        <v>8</v>
      </c>
      <c r="C21" s="43" t="s">
        <v>7</v>
      </c>
      <c r="D21" s="4" t="s">
        <v>5</v>
      </c>
      <c r="E21" s="4">
        <v>30000</v>
      </c>
      <c r="F21" s="12"/>
      <c r="G21" s="13"/>
      <c r="H21" s="10"/>
      <c r="I21" s="11"/>
      <c r="J21" s="67"/>
    </row>
    <row r="22" spans="1:10" ht="45" hidden="1">
      <c r="A22" s="3">
        <v>19</v>
      </c>
      <c r="B22" s="4" t="s">
        <v>8</v>
      </c>
      <c r="C22" s="31" t="s">
        <v>30</v>
      </c>
      <c r="D22" s="14" t="s">
        <v>4</v>
      </c>
      <c r="E22" s="15">
        <v>20</v>
      </c>
      <c r="F22" s="16"/>
      <c r="G22" s="17"/>
      <c r="H22" s="10"/>
      <c r="I22" s="11"/>
      <c r="J22" s="67"/>
    </row>
    <row r="23" spans="1:10" s="61" customFormat="1" ht="71.25" hidden="1">
      <c r="A23" s="74">
        <v>20</v>
      </c>
      <c r="B23" s="44"/>
      <c r="C23" s="32" t="s">
        <v>34</v>
      </c>
      <c r="D23" s="45"/>
      <c r="E23" s="46"/>
      <c r="F23" s="47"/>
      <c r="G23" s="48"/>
      <c r="H23" s="10"/>
      <c r="I23" s="11"/>
      <c r="J23" s="73"/>
    </row>
    <row r="24" spans="1:10" s="61" customFormat="1" ht="87" hidden="1" customHeight="1">
      <c r="A24" s="27">
        <v>20.100000000000001</v>
      </c>
      <c r="B24" s="27" t="s">
        <v>13</v>
      </c>
      <c r="C24" s="49" t="s">
        <v>49</v>
      </c>
      <c r="D24" s="76" t="s">
        <v>61</v>
      </c>
      <c r="E24" s="28">
        <v>10000</v>
      </c>
      <c r="F24" s="50"/>
      <c r="G24" s="48"/>
      <c r="H24" s="10"/>
      <c r="I24" s="11"/>
      <c r="J24" s="73"/>
    </row>
    <row r="25" spans="1:10" s="61" customFormat="1" hidden="1">
      <c r="A25" s="27">
        <v>20.2</v>
      </c>
      <c r="B25" s="27" t="s">
        <v>13</v>
      </c>
      <c r="C25" s="49" t="s">
        <v>15</v>
      </c>
      <c r="D25" s="45" t="s">
        <v>14</v>
      </c>
      <c r="E25" s="28">
        <v>500</v>
      </c>
      <c r="F25" s="50"/>
      <c r="G25" s="48"/>
      <c r="H25" s="10"/>
      <c r="I25" s="11"/>
      <c r="J25" s="73"/>
    </row>
    <row r="26" spans="1:10" s="61" customFormat="1" hidden="1">
      <c r="A26" s="75" t="s">
        <v>45</v>
      </c>
      <c r="B26" s="27"/>
      <c r="C26" s="49"/>
      <c r="D26" s="45"/>
      <c r="E26" s="77">
        <f>+E24+E25</f>
        <v>10500</v>
      </c>
      <c r="F26" s="50"/>
      <c r="G26" s="48"/>
      <c r="H26" s="10"/>
      <c r="I26" s="11"/>
      <c r="J26" s="73"/>
    </row>
    <row r="27" spans="1:10" ht="81" hidden="1" customHeight="1">
      <c r="A27" s="72">
        <v>21</v>
      </c>
      <c r="B27" s="27" t="s">
        <v>13</v>
      </c>
      <c r="C27" s="71" t="s">
        <v>50</v>
      </c>
      <c r="D27" s="76" t="s">
        <v>61</v>
      </c>
      <c r="E27" s="28">
        <v>40000</v>
      </c>
      <c r="F27" s="33"/>
      <c r="G27" s="62"/>
      <c r="H27" s="10"/>
      <c r="I27" s="11"/>
      <c r="J27" s="67"/>
    </row>
    <row r="28" spans="1:10" ht="83.25" hidden="1" customHeight="1">
      <c r="A28" s="72">
        <v>22</v>
      </c>
      <c r="B28" s="27" t="s">
        <v>13</v>
      </c>
      <c r="C28" s="63" t="s">
        <v>52</v>
      </c>
      <c r="D28" s="76" t="s">
        <v>61</v>
      </c>
      <c r="E28" s="28">
        <v>180000</v>
      </c>
      <c r="F28" s="6"/>
      <c r="G28" s="29"/>
      <c r="H28" s="10"/>
      <c r="I28" s="11"/>
      <c r="J28" s="67"/>
    </row>
    <row r="29" spans="1:10" s="61" customFormat="1" ht="30" hidden="1">
      <c r="A29" s="72">
        <v>23</v>
      </c>
      <c r="B29" s="27" t="s">
        <v>13</v>
      </c>
      <c r="C29" s="51" t="s">
        <v>38</v>
      </c>
      <c r="D29" s="27" t="s">
        <v>14</v>
      </c>
      <c r="E29" s="28">
        <v>4700</v>
      </c>
      <c r="F29" s="52"/>
      <c r="G29" s="48"/>
      <c r="H29" s="10"/>
      <c r="I29" s="11"/>
      <c r="J29" s="73"/>
    </row>
    <row r="30" spans="1:10" s="95" customFormat="1" ht="41.1" customHeight="1">
      <c r="A30" s="89">
        <v>24</v>
      </c>
      <c r="B30" s="26" t="s">
        <v>13</v>
      </c>
      <c r="C30" s="30" t="s">
        <v>53</v>
      </c>
      <c r="D30" s="90" t="s">
        <v>54</v>
      </c>
      <c r="E30" s="24">
        <v>500</v>
      </c>
      <c r="F30" s="91">
        <v>138</v>
      </c>
      <c r="G30" s="64">
        <v>0.05</v>
      </c>
      <c r="H30" s="92">
        <f>+F30</f>
        <v>138</v>
      </c>
      <c r="I30" s="93">
        <f>+H30*1.05</f>
        <v>144.9</v>
      </c>
      <c r="J30" s="94" t="s">
        <v>63</v>
      </c>
    </row>
    <row r="31" spans="1:10" ht="30" hidden="1">
      <c r="A31" s="72">
        <v>25</v>
      </c>
      <c r="B31" s="4" t="s">
        <v>9</v>
      </c>
      <c r="C31" s="23" t="s">
        <v>16</v>
      </c>
      <c r="D31" s="4" t="s">
        <v>10</v>
      </c>
      <c r="E31" s="24">
        <v>500</v>
      </c>
      <c r="F31" s="67"/>
      <c r="G31" s="67"/>
      <c r="H31" s="67"/>
      <c r="I31" s="67"/>
      <c r="J31" s="67"/>
    </row>
    <row r="32" spans="1:10" ht="30" hidden="1">
      <c r="A32" s="72">
        <v>26</v>
      </c>
      <c r="B32" s="4" t="s">
        <v>8</v>
      </c>
      <c r="C32" s="23" t="s">
        <v>18</v>
      </c>
      <c r="D32" s="4" t="s">
        <v>4</v>
      </c>
      <c r="E32" s="25">
        <v>1500</v>
      </c>
      <c r="F32" s="67"/>
      <c r="G32" s="67"/>
      <c r="H32" s="67"/>
      <c r="I32" s="67"/>
      <c r="J32" s="67"/>
    </row>
    <row r="33" spans="1:16">
      <c r="H33" s="65"/>
      <c r="I33" s="65"/>
    </row>
    <row r="34" spans="1:16" ht="21" customHeight="1">
      <c r="A34" s="96" t="s">
        <v>64</v>
      </c>
      <c r="B34" s="96"/>
      <c r="C34" s="96"/>
      <c r="D34" s="96"/>
      <c r="E34" s="96"/>
      <c r="F34" s="96"/>
      <c r="G34" s="96"/>
      <c r="H34" s="96"/>
      <c r="I34" s="96"/>
      <c r="J34" s="96"/>
    </row>
    <row r="35" spans="1:16" ht="20.100000000000001" customHeight="1">
      <c r="A35" s="97" t="s">
        <v>65</v>
      </c>
      <c r="B35" s="97"/>
      <c r="C35" s="97"/>
      <c r="D35" s="97"/>
      <c r="E35" s="97"/>
      <c r="F35" s="97"/>
      <c r="G35" s="97"/>
      <c r="H35" s="97"/>
      <c r="I35" s="97"/>
      <c r="J35" s="97"/>
    </row>
    <row r="36" spans="1:16" s="86" customFormat="1" hidden="1">
      <c r="A36" s="78" t="s">
        <v>46</v>
      </c>
      <c r="B36" s="79"/>
      <c r="C36" s="80"/>
      <c r="D36" s="81"/>
      <c r="E36" s="82"/>
      <c r="F36" s="78"/>
      <c r="G36" s="83"/>
      <c r="H36" s="78"/>
      <c r="I36" s="84"/>
      <c r="J36" s="85"/>
    </row>
    <row r="37" spans="1:16" s="86" customFormat="1" ht="17.25" hidden="1" customHeight="1">
      <c r="A37" s="87" t="s">
        <v>47</v>
      </c>
      <c r="B37" s="79" t="s">
        <v>55</v>
      </c>
      <c r="C37" s="80"/>
      <c r="D37" s="81"/>
      <c r="E37" s="82"/>
      <c r="F37" s="78"/>
      <c r="G37" s="83"/>
      <c r="H37" s="78"/>
      <c r="I37" s="84"/>
      <c r="J37" s="85"/>
    </row>
    <row r="38" spans="1:16" s="86" customFormat="1" hidden="1">
      <c r="A38" s="78"/>
      <c r="B38" s="79" t="s">
        <v>56</v>
      </c>
      <c r="C38" s="80"/>
      <c r="D38" s="81"/>
      <c r="E38" s="82"/>
      <c r="F38" s="78"/>
      <c r="G38" s="83"/>
      <c r="H38" s="78"/>
      <c r="I38" s="84"/>
      <c r="J38" s="85"/>
    </row>
    <row r="39" spans="1:16" s="86" customFormat="1" ht="17.25" hidden="1" customHeight="1">
      <c r="A39" s="87" t="s">
        <v>48</v>
      </c>
      <c r="B39" s="79" t="s">
        <v>57</v>
      </c>
      <c r="C39" s="80"/>
      <c r="D39" s="81"/>
      <c r="E39" s="82"/>
      <c r="F39" s="78"/>
      <c r="G39" s="83"/>
      <c r="H39" s="78"/>
      <c r="I39" s="84"/>
      <c r="J39" s="85"/>
    </row>
    <row r="40" spans="1:16" s="86" customFormat="1" hidden="1">
      <c r="A40" s="78"/>
      <c r="B40" s="79" t="s">
        <v>58</v>
      </c>
      <c r="C40" s="80"/>
      <c r="D40" s="81"/>
      <c r="E40" s="82"/>
      <c r="F40" s="78"/>
      <c r="G40" s="83"/>
      <c r="H40" s="78"/>
      <c r="I40" s="84"/>
      <c r="J40" s="85"/>
    </row>
    <row r="41" spans="1:16" s="86" customFormat="1" hidden="1">
      <c r="A41" s="87" t="s">
        <v>51</v>
      </c>
      <c r="B41" s="79" t="s">
        <v>59</v>
      </c>
      <c r="C41" s="80"/>
      <c r="D41" s="81"/>
      <c r="E41" s="82"/>
      <c r="F41" s="78"/>
      <c r="G41" s="83"/>
      <c r="H41" s="78"/>
      <c r="I41" s="84"/>
      <c r="J41" s="85"/>
    </row>
    <row r="42" spans="1:16" s="86" customFormat="1" hidden="1">
      <c r="A42" s="78"/>
      <c r="B42" s="79" t="s">
        <v>60</v>
      </c>
      <c r="C42" s="80"/>
      <c r="D42" s="81"/>
      <c r="E42" s="82"/>
      <c r="F42" s="78"/>
      <c r="G42" s="83"/>
      <c r="H42" s="78"/>
      <c r="I42" s="84"/>
      <c r="J42" s="85"/>
    </row>
    <row r="43" spans="1:16" s="86" customFormat="1">
      <c r="A43" s="87"/>
      <c r="B43" s="79"/>
      <c r="C43" s="80"/>
      <c r="D43" s="81"/>
      <c r="E43" s="82"/>
      <c r="F43" s="78"/>
      <c r="G43" s="83"/>
      <c r="H43" s="78"/>
      <c r="I43" s="84"/>
      <c r="J43" s="85"/>
      <c r="P43" s="88"/>
    </row>
    <row r="44" spans="1:16" s="86" customFormat="1">
      <c r="A44" s="87"/>
      <c r="B44" s="79"/>
      <c r="C44" s="80"/>
      <c r="D44" s="81"/>
      <c r="E44" s="82"/>
      <c r="F44" s="78"/>
      <c r="G44" s="83"/>
      <c r="H44" s="78"/>
      <c r="I44" s="84"/>
      <c r="J44" s="85"/>
      <c r="P44" s="88"/>
    </row>
    <row r="47" spans="1:16">
      <c r="H47" s="65"/>
    </row>
  </sheetData>
  <autoFilter ref="A3:I33"/>
  <mergeCells count="2">
    <mergeCell ref="A34:J34"/>
    <mergeCell ref="A35:J3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11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7D4851A-62C2-4C53-8EDD-58E1505351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x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2020-02-03T09:21:28Z</cp:lastPrinted>
  <dcterms:created xsi:type="dcterms:W3CDTF">2019-10-31T11:57:13Z</dcterms:created>
  <dcterms:modified xsi:type="dcterms:W3CDTF">2020-08-28T08:52:04Z</dcterms:modified>
</cp:coreProperties>
</file>