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375" yWindow="1065" windowWidth="16020" windowHeight="13680"/>
  </bookViews>
  <sheets>
    <sheet name="95 pirkimo dalis" sheetId="1" r:id="rId1"/>
  </sheets>
  <definedNames>
    <definedName name="_xlnm.Print_Area" localSheetId="0">'95 pirkimo dalis'!$A$1:$R$6</definedName>
  </definedNames>
  <calcPr calcId="145621" iterateDelta="1E-4"/>
</workbook>
</file>

<file path=xl/calcChain.xml><?xml version="1.0" encoding="utf-8"?>
<calcChain xmlns="http://schemas.openxmlformats.org/spreadsheetml/2006/main">
  <c r="G6" i="1" l="1"/>
  <c r="I6" i="1" l="1"/>
  <c r="J6" i="1" s="1"/>
</calcChain>
</file>

<file path=xl/sharedStrings.xml><?xml version="1.0" encoding="utf-8"?>
<sst xmlns="http://schemas.openxmlformats.org/spreadsheetml/2006/main" count="27" uniqueCount="27">
  <si>
    <t>Mato vienetas</t>
  </si>
  <si>
    <t>Bendra orientacinė suma EUR (be PVM)</t>
  </si>
  <si>
    <t>Bendra orientacinė suma EUR (su PVM)</t>
  </si>
  <si>
    <t>Prekės katalogo Nr.</t>
  </si>
  <si>
    <t>Pavadinimas</t>
  </si>
  <si>
    <t>Orientacinis kiekis</t>
  </si>
  <si>
    <t>Vieneto kaina EUR (be PVM)</t>
  </si>
  <si>
    <t>PVM tarifas, %</t>
  </si>
  <si>
    <t>Pirkimo dalies Nr.</t>
  </si>
  <si>
    <t>kompl.</t>
  </si>
  <si>
    <t>Lazerinės hemaroidoplastikos (LHP) šviesolaidis su biopsinė adata</t>
  </si>
  <si>
    <t>95.</t>
  </si>
  <si>
    <t>Techniniai reikalavimai</t>
  </si>
  <si>
    <t>Atviro konkurso sąlygų 2 priedas</t>
  </si>
  <si>
    <t>10 proc. techninėje specifika-cijoje nenuro-dytų, tačiau su pirkimo objektu susijusių prekių, suma*, Eur</t>
  </si>
  <si>
    <t>Maksimali pasiūlymo kaina*, Eur</t>
  </si>
  <si>
    <t>Kompani-jos gaminto-jos pavadini-mas</t>
  </si>
  <si>
    <t>1. Reikalavimai šviesolaidžiui:
1.1. Suderinamas su 980 nm lazerinėmis sistemomis su SMA 905 jungtimi;
1.2. Suderinamas su 1470 nm lazerinėmis sistemomis su SMA 905 jungtimi;
1.3. Suaštrintas šviesolaidžio galas;
1.4. Šviesolaidžio ilgis ne mažiau 230 cm, aktyvios dalies ilgis ne mažiau 18 mm;
1.5. Išorinis diametras 1,8 mm;
1.6. Jungtis šviesolaidžio laikikliui;
1.7. Sterilus vienkartinis.
2. Reikalavimai biopsinei adatai:
2.1. Jungtis su šviesolaidžio laikikliu;
2.2. Adatos ilgis ne daugiau 60 mm;
2.3.Vidinis diametras 14G.;
2.4.Vienkartinė, sterili.
3. Paženklinti CE ženklu. 
4. Šviesolaidis, laikiklis šviesolaidžiui ir biopsinė adata turi būti vieno gamintojo.</t>
  </si>
  <si>
    <t>1-129 pirkimo dalys VšĮ Vilniaus miesto klinikinė ligoninė, Antakalnio g. 57, 10207 Vilnius</t>
  </si>
  <si>
    <t>SIA FLEBOMEDIKA CHIRURGINIŲ SIUVIMO REIKMENŲ, TVARSLIAVOS IR KITŲ MEDICININIŲ  PRIEMONIŲ PASIŪLYMAS</t>
  </si>
  <si>
    <t>Pastabos:</t>
  </si>
  <si>
    <t>1. Visuose pasiūlymuose yra nurodytos galutinės vieno vieneto kainos, t.y su įskaičiuotais visų rūšių mokesčiais, transporto ir draudimo kaštais;</t>
  </si>
  <si>
    <t>2. Šie pasiūlymai galioja iki termino nurodyto pirkimo dokumentuose arba iki pirkimo-pardavimo sutarties sudarymo momento.</t>
  </si>
  <si>
    <t>SIA “Flebomedika” direktorius</t>
  </si>
  <si>
    <t>Ģirts Mauriņš</t>
  </si>
  <si>
    <t>Ceram Optec GmbH, Vokietija.</t>
  </si>
  <si>
    <t>Kat. Nr. 501 100 220.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</si>
</sst>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&quot;    &quot;;&quot;-&quot;#,##0.00&quot;    &quot;;&quot;-&quot;#&quot;    &quot;;@&quot; &quot;"/>
    <numFmt numFmtId="165" formatCode="#,##0.00&quot; &quot;[$Lt-427];[Red]&quot;-&quot;#,##0.00&quot; &quot;[$Lt-427]"/>
  </numFmts>
  <fonts count="11" x14ac:knownFonts="1">
    <font>
      <sz val="11"/>
      <color rgb="FF000000"/>
      <name val="Calibri"/>
      <family val="2"/>
      <charset val="186"/>
    </font>
    <font>
      <sz val="11"/>
      <color rgb="FF000000"/>
      <name val="Calibri"/>
      <family val="2"/>
      <charset val="186"/>
    </font>
    <font>
      <b/>
      <i/>
      <sz val="16"/>
      <color rgb="FF000000"/>
      <name val="Calibri"/>
      <family val="2"/>
      <charset val="186"/>
    </font>
    <font>
      <b/>
      <i/>
      <u/>
      <sz val="11"/>
      <color rgb="FF000000"/>
      <name val="Calibri"/>
      <family val="2"/>
      <charset val="186"/>
    </font>
    <font>
      <sz val="12"/>
      <color rgb="FF000000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b/>
      <sz val="11"/>
      <color rgb="FF000000"/>
      <name val="Times New Roman"/>
      <family val="1"/>
      <charset val="186"/>
    </font>
    <font>
      <b/>
      <sz val="12"/>
      <color rgb="FF000000"/>
      <name val="Times New Roman"/>
      <family val="1"/>
      <charset val="186"/>
    </font>
    <font>
      <sz val="11"/>
      <color rgb="FF000000"/>
      <name val="Times New Roman"/>
      <family val="1"/>
      <charset val="186"/>
    </font>
    <font>
      <b/>
      <u/>
      <sz val="11"/>
      <color rgb="FF000000"/>
      <name val="Times New Roman"/>
      <family val="1"/>
      <charset val="186"/>
    </font>
    <font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6">
    <xf numFmtId="0" fontId="0" fillId="0" borderId="0"/>
    <xf numFmtId="164" fontId="1" fillId="0" borderId="0"/>
    <xf numFmtId="0" fontId="2" fillId="0" borderId="0">
      <alignment horizontal="center"/>
    </xf>
    <xf numFmtId="0" fontId="2" fillId="0" borderId="0">
      <alignment horizontal="center" textRotation="90"/>
    </xf>
    <xf numFmtId="0" fontId="3" fillId="0" borderId="0"/>
    <xf numFmtId="165" fontId="3" fillId="0" borderId="0"/>
  </cellStyleXfs>
  <cellXfs count="39">
    <xf numFmtId="0" fontId="0" fillId="0" borderId="0" xfId="0"/>
    <xf numFmtId="0" fontId="0" fillId="0" borderId="0" xfId="0" applyFont="1" applyAlignment="1">
      <alignment horizontal="right"/>
    </xf>
    <xf numFmtId="0" fontId="0" fillId="0" borderId="0" xfId="0" applyAlignment="1">
      <alignment horizontal="right"/>
    </xf>
    <xf numFmtId="3" fontId="0" fillId="0" borderId="0" xfId="0" applyNumberFormat="1" applyAlignment="1">
      <alignment horizontal="right"/>
    </xf>
    <xf numFmtId="4" fontId="0" fillId="0" borderId="0" xfId="0" applyNumberFormat="1" applyAlignment="1">
      <alignment horizontal="right"/>
    </xf>
    <xf numFmtId="0" fontId="4" fillId="0" borderId="0" xfId="0" applyFont="1" applyBorder="1" applyAlignment="1">
      <alignment horizontal="right" vertical="top" wrapText="1"/>
    </xf>
    <xf numFmtId="0" fontId="4" fillId="0" borderId="0" xfId="0" applyFont="1" applyAlignment="1">
      <alignment horizontal="left" vertical="top" wrapText="1"/>
    </xf>
    <xf numFmtId="0" fontId="0" fillId="2" borderId="0" xfId="0" applyFont="1" applyFill="1" applyAlignment="1">
      <alignment vertical="top"/>
    </xf>
    <xf numFmtId="0" fontId="5" fillId="2" borderId="0" xfId="0" applyFont="1" applyFill="1" applyBorder="1" applyAlignment="1">
      <alignment vertical="top"/>
    </xf>
    <xf numFmtId="0" fontId="0" fillId="0" borderId="0" xfId="0" applyFont="1" applyAlignment="1">
      <alignment vertical="top"/>
    </xf>
    <xf numFmtId="0" fontId="0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4" fontId="8" fillId="0" borderId="1" xfId="0" applyNumberFormat="1" applyFont="1" applyBorder="1" applyAlignment="1">
      <alignment horizontal="center" vertical="top" wrapText="1"/>
    </xf>
    <xf numFmtId="0" fontId="8" fillId="0" borderId="0" xfId="0" applyFont="1" applyAlignment="1">
      <alignment horizontal="right"/>
    </xf>
    <xf numFmtId="0" fontId="6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top" wrapText="1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left" vertical="top" wrapText="1"/>
    </xf>
    <xf numFmtId="3" fontId="5" fillId="0" borderId="1" xfId="0" applyNumberFormat="1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top" wrapText="1"/>
    </xf>
    <xf numFmtId="0" fontId="8" fillId="0" borderId="0" xfId="0" applyFont="1" applyBorder="1" applyAlignment="1">
      <alignment horizontal="left"/>
    </xf>
    <xf numFmtId="0" fontId="10" fillId="0" borderId="0" xfId="0" applyFont="1" applyAlignment="1">
      <alignment horizontal="justify"/>
    </xf>
    <xf numFmtId="0" fontId="10" fillId="0" borderId="0" xfId="0" applyNumberFormat="1" applyFont="1" applyFill="1" applyAlignment="1">
      <alignment horizontal="center"/>
    </xf>
    <xf numFmtId="3" fontId="10" fillId="0" borderId="0" xfId="0" applyNumberFormat="1" applyFont="1" applyFill="1"/>
    <xf numFmtId="4" fontId="10" fillId="0" borderId="0" xfId="0" applyNumberFormat="1" applyFont="1" applyFill="1"/>
    <xf numFmtId="0" fontId="10" fillId="0" borderId="0" xfId="0" applyNumberFormat="1" applyFont="1" applyFill="1"/>
    <xf numFmtId="0" fontId="8" fillId="0" borderId="0" xfId="0" applyFont="1" applyBorder="1"/>
    <xf numFmtId="0" fontId="10" fillId="0" borderId="0" xfId="0" applyFont="1"/>
    <xf numFmtId="0" fontId="8" fillId="0" borderId="5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/>
    </xf>
    <xf numFmtId="0" fontId="9" fillId="2" borderId="0" xfId="0" applyFont="1" applyFill="1" applyBorder="1" applyAlignment="1">
      <alignment horizontal="left" vertical="top"/>
    </xf>
    <xf numFmtId="0" fontId="7" fillId="0" borderId="0" xfId="0" applyFont="1" applyAlignment="1">
      <alignment horizontal="center"/>
    </xf>
    <xf numFmtId="0" fontId="8" fillId="0" borderId="1" xfId="0" applyFont="1" applyFill="1" applyBorder="1" applyAlignment="1">
      <alignment horizontal="left" vertical="top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</cellXfs>
  <cellStyles count="6">
    <cellStyle name="Excel Built-in Comma" xfId="1"/>
    <cellStyle name="Heading" xfId="2"/>
    <cellStyle name="Heading1" xfId="3"/>
    <cellStyle name="Normal" xfId="0" builtinId="0" customBuiltin="1"/>
    <cellStyle name="Result" xfId="4"/>
    <cellStyle name="Result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2"/>
  <sheetViews>
    <sheetView tabSelected="1" topLeftCell="A4" workbookViewId="0">
      <selection activeCell="D13" sqref="D13"/>
    </sheetView>
  </sheetViews>
  <sheetFormatPr defaultRowHeight="15" x14ac:dyDescent="0.25"/>
  <cols>
    <col min="1" max="1" width="7.28515625" style="11" customWidth="1"/>
    <col min="2" max="2" width="23.28515625" style="10" customWidth="1"/>
    <col min="3" max="3" width="9.5703125" style="12" customWidth="1"/>
    <col min="4" max="4" width="13.7109375" customWidth="1"/>
    <col min="5" max="5" width="10.7109375" customWidth="1"/>
    <col min="6" max="6" width="6.7109375" customWidth="1"/>
    <col min="7" max="10" width="12.28515625" customWidth="1"/>
    <col min="11" max="11" width="28" customWidth="1"/>
    <col min="12" max="12" width="7" customWidth="1"/>
    <col min="13" max="13" width="10.7109375" customWidth="1"/>
    <col min="14" max="14" width="8.28515625" customWidth="1"/>
    <col min="15" max="15" width="9.140625" customWidth="1"/>
    <col min="16" max="16" width="8.42578125" customWidth="1"/>
    <col min="17" max="17" width="11.140625" customWidth="1"/>
  </cols>
  <sheetData>
    <row r="1" spans="1:18" ht="15.75" customHeight="1" x14ac:dyDescent="0.25">
      <c r="A1"/>
      <c r="B1" s="1"/>
      <c r="C1" s="2"/>
      <c r="D1" s="3"/>
      <c r="E1" s="4"/>
      <c r="F1" s="4"/>
      <c r="G1" s="4"/>
      <c r="H1" s="4"/>
      <c r="I1" s="4"/>
      <c r="J1" s="4"/>
      <c r="K1" s="2"/>
      <c r="L1" s="2"/>
      <c r="M1" s="2"/>
      <c r="N1" s="2"/>
      <c r="O1" s="5"/>
      <c r="P1" s="5"/>
      <c r="Q1" s="5"/>
      <c r="R1" s="14" t="s">
        <v>13</v>
      </c>
    </row>
    <row r="2" spans="1:18" ht="15.75" x14ac:dyDescent="0.25">
      <c r="A2" s="32" t="s">
        <v>19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</row>
    <row r="3" spans="1:18" ht="15.75" x14ac:dyDescent="0.25">
      <c r="A3"/>
      <c r="B3"/>
      <c r="C3"/>
      <c r="E3" s="34"/>
      <c r="F3" s="34"/>
      <c r="G3" s="34"/>
      <c r="H3" s="34"/>
      <c r="I3" s="34"/>
      <c r="J3" s="34"/>
      <c r="K3" s="34"/>
      <c r="O3" s="6"/>
      <c r="P3" s="6"/>
      <c r="Q3" s="6"/>
      <c r="R3" s="6"/>
    </row>
    <row r="4" spans="1:18" s="9" customFormat="1" ht="18" customHeight="1" x14ac:dyDescent="0.25">
      <c r="A4" s="33" t="s">
        <v>18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7"/>
      <c r="O4" s="8"/>
      <c r="P4" s="8"/>
      <c r="Q4" s="7"/>
      <c r="R4" s="7"/>
    </row>
    <row r="5" spans="1:18" ht="136.5" customHeight="1" thickBot="1" x14ac:dyDescent="0.3">
      <c r="A5" s="16" t="s">
        <v>8</v>
      </c>
      <c r="B5" s="16" t="s">
        <v>4</v>
      </c>
      <c r="C5" s="16" t="s">
        <v>0</v>
      </c>
      <c r="D5" s="20" t="s">
        <v>5</v>
      </c>
      <c r="E5" s="21" t="s">
        <v>6</v>
      </c>
      <c r="F5" s="21" t="s">
        <v>7</v>
      </c>
      <c r="G5" s="21" t="s">
        <v>1</v>
      </c>
      <c r="H5" s="21" t="s">
        <v>2</v>
      </c>
      <c r="I5" s="21" t="s">
        <v>14</v>
      </c>
      <c r="J5" s="21" t="s">
        <v>15</v>
      </c>
      <c r="K5" s="36" t="s">
        <v>12</v>
      </c>
      <c r="L5" s="37"/>
      <c r="M5" s="37"/>
      <c r="N5" s="38"/>
      <c r="O5" s="16" t="s">
        <v>16</v>
      </c>
      <c r="P5" s="16" t="s">
        <v>3</v>
      </c>
    </row>
    <row r="6" spans="1:18" ht="290.25" customHeight="1" thickBot="1" x14ac:dyDescent="0.3">
      <c r="A6" s="19" t="s">
        <v>11</v>
      </c>
      <c r="B6" s="18" t="s">
        <v>10</v>
      </c>
      <c r="C6" s="15" t="s">
        <v>9</v>
      </c>
      <c r="D6" s="17">
        <v>30</v>
      </c>
      <c r="E6" s="13">
        <v>250</v>
      </c>
      <c r="F6" s="22">
        <v>0.05</v>
      </c>
      <c r="G6" s="22">
        <f>E6*D6</f>
        <v>7500</v>
      </c>
      <c r="H6" s="22">
        <v>7875</v>
      </c>
      <c r="I6" s="22">
        <f t="shared" ref="I6" si="0">H6*0.1</f>
        <v>787.5</v>
      </c>
      <c r="J6" s="22">
        <f t="shared" ref="J6" si="1">H6+I6</f>
        <v>8662.5</v>
      </c>
      <c r="K6" s="35" t="s">
        <v>17</v>
      </c>
      <c r="L6" s="35"/>
      <c r="M6" s="35"/>
      <c r="N6" s="35"/>
      <c r="O6" s="31" t="s">
        <v>25</v>
      </c>
      <c r="P6" s="31" t="s">
        <v>26</v>
      </c>
    </row>
    <row r="8" spans="1:18" x14ac:dyDescent="0.25">
      <c r="A8" s="23"/>
      <c r="B8" s="24" t="s">
        <v>20</v>
      </c>
      <c r="C8" s="25"/>
      <c r="D8" s="26"/>
      <c r="E8" s="27"/>
      <c r="F8" s="27"/>
      <c r="G8" s="27"/>
      <c r="H8" s="27"/>
      <c r="I8" s="28"/>
      <c r="J8" s="29"/>
      <c r="K8" s="29"/>
      <c r="L8" s="29"/>
      <c r="M8" s="29"/>
    </row>
    <row r="9" spans="1:18" x14ac:dyDescent="0.25">
      <c r="A9" s="23"/>
      <c r="B9" s="30" t="s">
        <v>21</v>
      </c>
      <c r="C9" s="25"/>
      <c r="D9" s="26"/>
      <c r="E9" s="27"/>
      <c r="F9" s="27"/>
      <c r="G9" s="27"/>
      <c r="H9" s="27"/>
      <c r="I9" s="28"/>
      <c r="J9" s="29"/>
      <c r="K9" s="29"/>
      <c r="L9" s="29"/>
      <c r="M9" s="29"/>
    </row>
    <row r="10" spans="1:18" x14ac:dyDescent="0.25">
      <c r="A10" s="23"/>
      <c r="B10" s="30" t="s">
        <v>22</v>
      </c>
      <c r="C10" s="25"/>
      <c r="D10" s="26"/>
      <c r="E10" s="27"/>
      <c r="F10" s="27"/>
      <c r="G10" s="27"/>
      <c r="H10" s="27"/>
      <c r="I10" s="28"/>
      <c r="J10" s="29"/>
      <c r="K10" s="29"/>
      <c r="L10" s="29"/>
      <c r="M10" s="29"/>
    </row>
    <row r="11" spans="1:18" x14ac:dyDescent="0.25">
      <c r="A11" s="23"/>
      <c r="B11" s="30"/>
      <c r="C11" s="25"/>
      <c r="D11" s="26"/>
      <c r="E11" s="27"/>
      <c r="F11" s="27"/>
      <c r="G11" s="27"/>
      <c r="H11" s="27"/>
      <c r="I11" s="28"/>
      <c r="J11" s="29"/>
      <c r="K11" s="29"/>
      <c r="L11" s="29"/>
      <c r="M11" s="29"/>
    </row>
    <row r="12" spans="1:18" x14ac:dyDescent="0.25">
      <c r="A12" s="23"/>
      <c r="B12" s="30" t="s">
        <v>23</v>
      </c>
      <c r="C12" s="25"/>
      <c r="D12" s="26"/>
      <c r="E12" s="27"/>
      <c r="F12" s="27"/>
      <c r="G12" s="30" t="s">
        <v>24</v>
      </c>
      <c r="H12" s="27"/>
      <c r="I12" s="28"/>
      <c r="J12" s="29"/>
      <c r="K12" s="29"/>
      <c r="L12" s="29"/>
      <c r="M12" s="29"/>
    </row>
  </sheetData>
  <mergeCells count="5">
    <mergeCell ref="K6:N6"/>
    <mergeCell ref="A2:P2"/>
    <mergeCell ref="A4:M4"/>
    <mergeCell ref="E3:K3"/>
    <mergeCell ref="K5:N5"/>
  </mergeCells>
  <pageMargins left="0.31496062992125984" right="0.31496062992125984" top="0.74803149606299213" bottom="0.31496062992125984" header="0" footer="0"/>
  <pageSetup paperSize="9" scale="66" fitToHeight="0" pageOrder="overThenDown" orientation="landscape" r:id="rId1"/>
  <headerFooter alignWithMargins="0">
    <oddFooter>&amp;R&amp;"Calibri2,Regular"&amp;P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95 pirkimo dalis</vt:lpstr>
      <vt:lpstr>'95 pirkimo dalis'!Print_Area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Viesieji1</dc:creator>
  <cp:lastModifiedBy>home</cp:lastModifiedBy>
  <cp:revision>0</cp:revision>
  <cp:lastPrinted>2020-11-13T08:33:52Z</cp:lastPrinted>
  <dcterms:created xsi:type="dcterms:W3CDTF">2016-09-09T09:35:31Z</dcterms:created>
  <dcterms:modified xsi:type="dcterms:W3CDTF">2020-11-13T08:34:26Z</dcterms:modified>
</cp:coreProperties>
</file>