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ministrator\Documents\NN_2020\Diukeriai konkursas\2021 konkursas\"/>
    </mc:Choice>
  </mc:AlternateContent>
  <bookViews>
    <workbookView xWindow="0" yWindow="0" windowWidth="28800" windowHeight="11700"/>
  </bookViews>
  <sheets>
    <sheet name="ikainiu lentele"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1" l="1"/>
  <c r="H8" i="1"/>
  <c r="H9" i="1"/>
  <c r="H11" i="1"/>
  <c r="H12" i="1"/>
  <c r="H15" i="1"/>
  <c r="H16" i="1"/>
  <c r="H18" i="1"/>
  <c r="H19" i="1"/>
  <c r="H21" i="1"/>
  <c r="H22" i="1"/>
  <c r="H25" i="1"/>
  <c r="H26" i="1"/>
  <c r="H28" i="1"/>
  <c r="H29" i="1"/>
  <c r="H31" i="1"/>
  <c r="H32" i="1"/>
  <c r="H35" i="1"/>
  <c r="H36" i="1"/>
  <c r="H38" i="1"/>
  <c r="H39" i="1"/>
  <c r="H41" i="1"/>
  <c r="H42" i="1"/>
  <c r="H44" i="1"/>
  <c r="H45" i="1"/>
  <c r="H46" i="1"/>
  <c r="H47" i="1"/>
  <c r="H51" i="1"/>
  <c r="H52" i="1"/>
  <c r="H54" i="1"/>
  <c r="H55" i="1"/>
  <c r="H57" i="1"/>
  <c r="H58" i="1"/>
  <c r="H61" i="1"/>
  <c r="H62" i="1"/>
  <c r="H64" i="1"/>
  <c r="H65" i="1"/>
  <c r="H67" i="1"/>
  <c r="H68" i="1"/>
  <c r="H71" i="1"/>
  <c r="H72" i="1"/>
  <c r="H74" i="1"/>
  <c r="H75" i="1"/>
  <c r="H77" i="1"/>
  <c r="H78" i="1"/>
  <c r="H81" i="1"/>
  <c r="H82" i="1"/>
  <c r="H84" i="1"/>
  <c r="H85" i="1"/>
  <c r="H87" i="1"/>
  <c r="H88" i="1"/>
  <c r="H90" i="1"/>
  <c r="H91" i="1"/>
  <c r="H92" i="1"/>
  <c r="H93" i="1"/>
  <c r="H97" i="1"/>
  <c r="H98" i="1"/>
  <c r="H100" i="1"/>
  <c r="H101" i="1"/>
  <c r="H103" i="1"/>
  <c r="H104" i="1"/>
  <c r="H107" i="1"/>
  <c r="H108" i="1"/>
  <c r="H110" i="1"/>
  <c r="H111" i="1"/>
  <c r="H113" i="1"/>
  <c r="H114" i="1"/>
  <c r="H117" i="1"/>
  <c r="H118" i="1"/>
  <c r="H120" i="1"/>
  <c r="H121" i="1"/>
  <c r="H123" i="1"/>
  <c r="H124" i="1"/>
  <c r="H127" i="1"/>
  <c r="H128" i="1"/>
  <c r="H130" i="1"/>
  <c r="H131" i="1"/>
  <c r="H133" i="1"/>
  <c r="H134" i="1"/>
  <c r="H136" i="1"/>
  <c r="H137" i="1"/>
  <c r="H138" i="1"/>
  <c r="H139" i="1"/>
  <c r="H143" i="1"/>
  <c r="H144" i="1"/>
  <c r="H146" i="1"/>
  <c r="H147" i="1"/>
  <c r="H149" i="1"/>
  <c r="H150" i="1"/>
  <c r="H153" i="1"/>
  <c r="H154" i="1"/>
  <c r="H156" i="1"/>
  <c r="H157" i="1"/>
  <c r="H159" i="1"/>
  <c r="H160" i="1"/>
  <c r="H163" i="1"/>
  <c r="H164" i="1"/>
  <c r="H166" i="1"/>
  <c r="H167" i="1"/>
  <c r="H169" i="1"/>
  <c r="H170" i="1"/>
  <c r="H173" i="1"/>
  <c r="H174" i="1"/>
  <c r="H176" i="1"/>
  <c r="H177" i="1"/>
  <c r="H179" i="1"/>
  <c r="H180" i="1"/>
  <c r="H182" i="1"/>
  <c r="H183" i="1"/>
  <c r="H184" i="1"/>
  <c r="H185" i="1"/>
  <c r="H189" i="1"/>
  <c r="H190" i="1"/>
  <c r="H192" i="1"/>
  <c r="H193" i="1"/>
  <c r="H195" i="1"/>
  <c r="H196" i="1"/>
  <c r="H199" i="1"/>
  <c r="H200" i="1"/>
  <c r="H202" i="1"/>
  <c r="H203" i="1"/>
  <c r="H205" i="1"/>
  <c r="H206" i="1"/>
  <c r="H209" i="1"/>
  <c r="H210" i="1"/>
  <c r="H212" i="1"/>
  <c r="H213" i="1"/>
  <c r="H215" i="1"/>
  <c r="H216" i="1"/>
  <c r="H219" i="1"/>
  <c r="H220" i="1"/>
  <c r="H222" i="1"/>
  <c r="H223" i="1"/>
  <c r="H225" i="1"/>
  <c r="H226" i="1"/>
  <c r="H228" i="1"/>
  <c r="H229" i="1"/>
  <c r="H230" i="1"/>
  <c r="H231" i="1"/>
  <c r="H5" i="1"/>
  <c r="H232" i="1" l="1"/>
</calcChain>
</file>

<file path=xl/sharedStrings.xml><?xml version="1.0" encoding="utf-8"?>
<sst xmlns="http://schemas.openxmlformats.org/spreadsheetml/2006/main" count="636" uniqueCount="293">
  <si>
    <t>Upė dugno ties dujotiekio vamzdžiais tvarkymas</t>
  </si>
  <si>
    <t>Darbų pavadinimas</t>
  </si>
  <si>
    <t>Eil. Nr.</t>
  </si>
  <si>
    <t>Mato vienetas</t>
  </si>
  <si>
    <t>Vilniaus regionas</t>
  </si>
  <si>
    <t>Maksimalus priimtinas įkainis Eur be PVM</t>
  </si>
  <si>
    <t>Tiekėjo siūlomas įkainis 
Eur be PVM</t>
  </si>
  <si>
    <t>Vamzdžių uždengimas g/b kevalais</t>
  </si>
  <si>
    <t>Betoninių plokščių montavimas</t>
  </si>
  <si>
    <t>Balastinių svorių remontas</t>
  </si>
  <si>
    <t>Kauno regionas</t>
  </si>
  <si>
    <t>Klaipėdos regionas</t>
  </si>
  <si>
    <t>Šiaulių regionas</t>
  </si>
  <si>
    <t>Panevėžio regionas</t>
  </si>
  <si>
    <t>1.1</t>
  </si>
  <si>
    <t>1.2</t>
  </si>
  <si>
    <t>2.1</t>
  </si>
  <si>
    <t>2.2</t>
  </si>
  <si>
    <t>2.3</t>
  </si>
  <si>
    <t>2.4</t>
  </si>
  <si>
    <t>2.5</t>
  </si>
  <si>
    <t>3.1</t>
  </si>
  <si>
    <t>4.1</t>
  </si>
  <si>
    <t>4.2</t>
  </si>
  <si>
    <t>1.2.1</t>
  </si>
  <si>
    <t>Eur/t</t>
  </si>
  <si>
    <t>1.1.1.1</t>
  </si>
  <si>
    <t>1.1.1.2</t>
  </si>
  <si>
    <t>1.1.2.2</t>
  </si>
  <si>
    <t>1.1.3.1</t>
  </si>
  <si>
    <t>1.1.3.2</t>
  </si>
  <si>
    <t>1.2.1.1</t>
  </si>
  <si>
    <t>1.2.1.2</t>
  </si>
  <si>
    <t>1.2.2.1</t>
  </si>
  <si>
    <t>1.2.2.2</t>
  </si>
  <si>
    <t>1.2.3.1</t>
  </si>
  <si>
    <t>1.2.3.2</t>
  </si>
  <si>
    <t>1.4.1.</t>
  </si>
  <si>
    <t>1.5</t>
  </si>
  <si>
    <t>1.6</t>
  </si>
  <si>
    <t>Povandeninės dujotiekio perėjos techninės patikros paslauga</t>
  </si>
  <si>
    <t>Povandeninės dujotiekio perėjos techninės patikros paslauga, kai Povandeninės dujotiekio perėjos ilgis iki 25 m</t>
  </si>
  <si>
    <r>
      <t xml:space="preserve">Upė dugno ties dujotiekio vamzdžiais tvarkymas </t>
    </r>
    <r>
      <rPr>
        <b/>
        <sz val="8"/>
        <color theme="1"/>
        <rFont val="Calibri"/>
        <family val="2"/>
        <charset val="186"/>
        <scheme val="minor"/>
      </rPr>
      <t>(išorinis diametras - ≤ d150,00)</t>
    </r>
  </si>
  <si>
    <r>
      <rPr>
        <b/>
        <sz val="8"/>
        <color theme="1"/>
        <rFont val="Calibri"/>
        <family val="2"/>
        <charset val="186"/>
        <scheme val="minor"/>
      </rPr>
      <t>Darbų sudėtis:</t>
    </r>
    <r>
      <rPr>
        <sz val="8"/>
        <color theme="1"/>
        <rFont val="Calibri"/>
        <family val="2"/>
        <charset val="186"/>
        <scheme val="minor"/>
      </rPr>
      <t xml:space="preserve"> Stambių akmenų pašalinimas; Cemento-žvyro maišų nuėmimas; Grunto sutvirtininamas skalda; Grunto išlyginimas; Kiti darbai reikalingi kokybiškam darbų užbaigimui</t>
    </r>
  </si>
  <si>
    <r>
      <t xml:space="preserve">Upė dugno ties dujotiekio vamzdžiais tvarkymas </t>
    </r>
    <r>
      <rPr>
        <b/>
        <sz val="8"/>
        <color theme="1"/>
        <rFont val="Calibri"/>
        <family val="2"/>
        <charset val="186"/>
        <scheme val="minor"/>
      </rPr>
      <t>(išorinis diametras - d150,01 - d250,00)</t>
    </r>
  </si>
  <si>
    <r>
      <t xml:space="preserve">Upė dugno ties dujotiekio vamzdžiais tvarkymas </t>
    </r>
    <r>
      <rPr>
        <b/>
        <sz val="8"/>
        <color theme="1"/>
        <rFont val="Calibri"/>
        <family val="2"/>
        <charset val="186"/>
        <scheme val="minor"/>
      </rPr>
      <t>(išorinis diametras - ≥ d250,01)</t>
    </r>
  </si>
  <si>
    <r>
      <t xml:space="preserve">Vamzdžių uždengimas g/b kevalais </t>
    </r>
    <r>
      <rPr>
        <b/>
        <sz val="8"/>
        <color theme="1"/>
        <rFont val="Calibri"/>
        <family val="2"/>
        <charset val="186"/>
        <scheme val="minor"/>
      </rPr>
      <t>(išorinis diametras - ≤ d150,00)</t>
    </r>
  </si>
  <si>
    <r>
      <rPr>
        <b/>
        <sz val="8"/>
        <color theme="1"/>
        <rFont val="Calibri"/>
        <family val="2"/>
        <charset val="186"/>
        <scheme val="minor"/>
      </rPr>
      <t>Medžiagos:</t>
    </r>
    <r>
      <rPr>
        <sz val="8"/>
        <color theme="1"/>
        <rFont val="Calibri"/>
        <family val="2"/>
        <charset val="186"/>
        <scheme val="minor"/>
      </rPr>
      <t xml:space="preserve"> G/b kevalai; 
</t>
    </r>
    <r>
      <rPr>
        <b/>
        <sz val="8"/>
        <color theme="1"/>
        <rFont val="Calibri"/>
        <family val="2"/>
        <charset val="186"/>
        <scheme val="minor"/>
      </rPr>
      <t>Darbų sudėtis</t>
    </r>
    <r>
      <rPr>
        <sz val="8"/>
        <color theme="1"/>
        <rFont val="Calibri"/>
        <family val="2"/>
        <charset val="186"/>
        <scheme val="minor"/>
      </rPr>
      <t>: G/b kevalų montavimas ant dujotiekio vamzdžio; Kiti darbai reikalingi kokybiškam darbų užbaigimui</t>
    </r>
  </si>
  <si>
    <r>
      <t xml:space="preserve">Vamzdžių uždengimas g/b kevalais </t>
    </r>
    <r>
      <rPr>
        <b/>
        <sz val="8"/>
        <color theme="1"/>
        <rFont val="Calibri"/>
        <family val="2"/>
        <charset val="186"/>
        <scheme val="minor"/>
      </rPr>
      <t>(išorinis diametras - d150,01 - d250,00)</t>
    </r>
  </si>
  <si>
    <r>
      <t xml:space="preserve">Vamzdžių uždengimas g/b kevalais </t>
    </r>
    <r>
      <rPr>
        <b/>
        <sz val="8"/>
        <color theme="1"/>
        <rFont val="Calibri"/>
        <family val="2"/>
        <charset val="186"/>
        <scheme val="minor"/>
      </rPr>
      <t>(išorinis diametras - ≥ d250,01)</t>
    </r>
  </si>
  <si>
    <r>
      <t xml:space="preserve">Betoninių plokščių montavimas </t>
    </r>
    <r>
      <rPr>
        <b/>
        <sz val="8"/>
        <color theme="1"/>
        <rFont val="Calibri"/>
        <family val="2"/>
        <charset val="186"/>
        <scheme val="minor"/>
      </rPr>
      <t>(išorinis diametras - ≤ d150,00)</t>
    </r>
  </si>
  <si>
    <r>
      <rPr>
        <b/>
        <sz val="8"/>
        <color theme="1"/>
        <rFont val="Calibri"/>
        <family val="2"/>
        <charset val="186"/>
        <scheme val="minor"/>
      </rPr>
      <t xml:space="preserve">Medžiagos: </t>
    </r>
    <r>
      <rPr>
        <sz val="8"/>
        <color theme="1"/>
        <rFont val="Calibri"/>
        <family val="2"/>
        <charset val="186"/>
        <scheme val="minor"/>
      </rPr>
      <t xml:space="preserve">Betoninės plokštės;
</t>
    </r>
    <r>
      <rPr>
        <b/>
        <sz val="8"/>
        <color theme="1"/>
        <rFont val="Calibri"/>
        <family val="2"/>
        <charset val="186"/>
        <scheme val="minor"/>
      </rPr>
      <t>Darbų sudėtis:</t>
    </r>
    <r>
      <rPr>
        <sz val="8"/>
        <color theme="1"/>
        <rFont val="Calibri"/>
        <family val="2"/>
        <charset val="186"/>
        <scheme val="minor"/>
      </rPr>
      <t xml:space="preserve"> Betoninių plokščių montavimas; Kiti darbai reikalingi kokybiškam darbų užbaigimui</t>
    </r>
  </si>
  <si>
    <r>
      <t xml:space="preserve">Betoninių plokščių montavimas </t>
    </r>
    <r>
      <rPr>
        <b/>
        <sz val="8"/>
        <color theme="1"/>
        <rFont val="Calibri"/>
        <family val="2"/>
        <charset val="186"/>
        <scheme val="minor"/>
      </rPr>
      <t>(išorinis diametras - d150,01 - d250,00)</t>
    </r>
  </si>
  <si>
    <r>
      <t xml:space="preserve">Betoninių plokščių montavimas </t>
    </r>
    <r>
      <rPr>
        <b/>
        <sz val="8"/>
        <color theme="1"/>
        <rFont val="Calibri"/>
        <family val="2"/>
        <charset val="186"/>
        <scheme val="minor"/>
      </rPr>
      <t>(išorinis diametras - ≥ d250,01)</t>
    </r>
  </si>
  <si>
    <r>
      <t xml:space="preserve">Balastinių svorių remontas </t>
    </r>
    <r>
      <rPr>
        <b/>
        <sz val="8"/>
        <color theme="1"/>
        <rFont val="Calibri"/>
        <family val="2"/>
        <charset val="186"/>
        <scheme val="minor"/>
      </rPr>
      <t>(išorinis diametras - ≤ d150,00)</t>
    </r>
  </si>
  <si>
    <r>
      <rPr>
        <b/>
        <sz val="8"/>
        <color theme="1"/>
        <rFont val="Calibri"/>
        <family val="2"/>
        <charset val="186"/>
        <scheme val="minor"/>
      </rPr>
      <t xml:space="preserve">Darbų sudėtis: </t>
    </r>
    <r>
      <rPr>
        <sz val="8"/>
        <color theme="1"/>
        <rFont val="Calibri"/>
        <family val="2"/>
        <charset val="186"/>
        <scheme val="minor"/>
      </rPr>
      <t>Senų balastinių svorių demontavimas; Naujų balastinių svorių montavimas; Kiti darbai reikalingi kokybiškam darbų užbaigimui</t>
    </r>
  </si>
  <si>
    <r>
      <t xml:space="preserve">Balastinių svorių remontas </t>
    </r>
    <r>
      <rPr>
        <b/>
        <sz val="8"/>
        <color theme="1"/>
        <rFont val="Calibri"/>
        <family val="2"/>
        <charset val="186"/>
        <scheme val="minor"/>
      </rPr>
      <t>(išorinis diametras - d150,01 - d250,00)</t>
    </r>
  </si>
  <si>
    <r>
      <t xml:space="preserve">Balastinių svorių remontas </t>
    </r>
    <r>
      <rPr>
        <b/>
        <sz val="8"/>
        <color theme="1"/>
        <rFont val="Calibri"/>
        <family val="2"/>
        <charset val="186"/>
        <scheme val="minor"/>
      </rPr>
      <t>(išorinis diametras - ≥ d250,01)</t>
    </r>
  </si>
  <si>
    <r>
      <rPr>
        <b/>
        <sz val="8"/>
        <color theme="1"/>
        <rFont val="Calibri"/>
        <family val="2"/>
        <charset val="186"/>
        <scheme val="minor"/>
      </rPr>
      <t>Darbų sudėtis:</t>
    </r>
    <r>
      <rPr>
        <sz val="8"/>
        <color theme="1"/>
        <rFont val="Calibri"/>
        <family val="2"/>
        <charset val="186"/>
        <scheme val="minor"/>
      </rPr>
      <t xml:space="preserve">
-Patikrlinti povandeninės dujotiekio perėjos povandeninės dalies paklojimo vietą plane;
-Patikslinti povandeninės dujotiekio povandeninės dalies altitudes;
-Patisklinti upės dugno virš povandeninės dujotiekio perėjos altitudes (tuose pačiuose taškuose);
-Nustatyti povandeninės dujotiekio perėjos povandeninės dalies įgilinimą;
-Patikrinti povandeninės dujotiekio perėjos povandeninės dalies vamzdžio sandarumą;
-Patikrinti povandeninės dujotiekio perėjos inkarų stovį;
-Patikrinti povandeninės dujotiekio izoliacijos vientisumą;
-Vandens telkinio dugno tarp abiejų povandeninės dujotiekių perėjos linijų vamzdžių ir po 2m aukštyn ir žemyn pagal vandens tėkmę, skaičiuojant nuo dujotiekio vamzdžio ašies tikrinimas, bei augalų, šiukšlių šalinimas dujotiekio apsaugos zonoje (vandens dalyje)</t>
    </r>
  </si>
  <si>
    <t>Povandeninės dujotiekio perėjos techninės patikros paslauga, kai Povandeninės dujotiekio perėjos ilgis nuo 25 m iki 75 m</t>
  </si>
  <si>
    <t>Povandeninės dujotiekio perėjos techninės patikros paslauga, kai Povandeninės dujotiekio perėjos ilgis daugiau nei 75 m</t>
  </si>
  <si>
    <t>1.3.1.2</t>
  </si>
  <si>
    <t>1.3.1</t>
  </si>
  <si>
    <t>1.3.1.1</t>
  </si>
  <si>
    <t>3.2</t>
  </si>
  <si>
    <t>3.2.1</t>
  </si>
  <si>
    <t>3.2.2</t>
  </si>
  <si>
    <t>3.3</t>
  </si>
  <si>
    <t>3.3.1</t>
  </si>
  <si>
    <t>3.3.2</t>
  </si>
  <si>
    <t>1.3</t>
  </si>
  <si>
    <t>1.2.3</t>
  </si>
  <si>
    <t>1.2.2</t>
  </si>
  <si>
    <t>1.1.3</t>
  </si>
  <si>
    <t>1.1.2</t>
  </si>
  <si>
    <t>1.1.1</t>
  </si>
  <si>
    <t>Darbų sudėtis/medžiagos/pastaba</t>
  </si>
  <si>
    <r>
      <rPr>
        <b/>
        <sz val="8"/>
        <color theme="1"/>
        <rFont val="Calibri"/>
        <family val="2"/>
        <charset val="186"/>
        <scheme val="minor"/>
      </rPr>
      <t>PASTABA:</t>
    </r>
    <r>
      <rPr>
        <sz val="8"/>
        <color theme="1"/>
        <rFont val="Calibri"/>
        <family val="2"/>
        <charset val="186"/>
        <scheme val="minor"/>
      </rPr>
      <t xml:space="preserve"> sumokama kai Rangovas pateikia atliekų priėmimo akto, kuriame nurodytas objekto adresas, kopiją</t>
    </r>
  </si>
  <si>
    <t>1.5.1</t>
  </si>
  <si>
    <t>1.5.2</t>
  </si>
  <si>
    <t>1.5.3</t>
  </si>
  <si>
    <t>1.3.2</t>
  </si>
  <si>
    <t>1.3.2.2</t>
  </si>
  <si>
    <t>1.3.3</t>
  </si>
  <si>
    <t>1.3.3.1</t>
  </si>
  <si>
    <t>1.3.3.2</t>
  </si>
  <si>
    <t>1.3.2.1</t>
  </si>
  <si>
    <t>1.4</t>
  </si>
  <si>
    <t>1.4.1.1</t>
  </si>
  <si>
    <t>1.4.1.2</t>
  </si>
  <si>
    <t>1.4.2</t>
  </si>
  <si>
    <t>1.4.2.1</t>
  </si>
  <si>
    <t>1.4.2.2</t>
  </si>
  <si>
    <t>1.4.3</t>
  </si>
  <si>
    <t>1.4.3.1</t>
  </si>
  <si>
    <t>1.4.3.2</t>
  </si>
  <si>
    <t>2.1.1</t>
  </si>
  <si>
    <t>2.1.1.1</t>
  </si>
  <si>
    <t>2.6</t>
  </si>
  <si>
    <t>2.5.3</t>
  </si>
  <si>
    <t>2.5.2</t>
  </si>
  <si>
    <t>2.5.1</t>
  </si>
  <si>
    <t>2.4.3.2</t>
  </si>
  <si>
    <t>2.4.3.1</t>
  </si>
  <si>
    <t>2.4.3</t>
  </si>
  <si>
    <t>2.4.2.2</t>
  </si>
  <si>
    <t>2.4.2.1</t>
  </si>
  <si>
    <t>2.4.2</t>
  </si>
  <si>
    <t>2.4.1.2</t>
  </si>
  <si>
    <t>2.4.1.1</t>
  </si>
  <si>
    <t>2.4.1.</t>
  </si>
  <si>
    <t>2.3.1</t>
  </si>
  <si>
    <t>2.3.1.1</t>
  </si>
  <si>
    <t>2.3.1.2</t>
  </si>
  <si>
    <t>2.3.2</t>
  </si>
  <si>
    <t>2.3.2.1</t>
  </si>
  <si>
    <t>2.3.2.2</t>
  </si>
  <si>
    <t>2.3.3</t>
  </si>
  <si>
    <t>2.3.3.1</t>
  </si>
  <si>
    <t>2.3.3.2</t>
  </si>
  <si>
    <t>2.2.1</t>
  </si>
  <si>
    <t>2.2.1.1</t>
  </si>
  <si>
    <t>2.2.1.2</t>
  </si>
  <si>
    <t>2.2.2</t>
  </si>
  <si>
    <t>2.2.2.1</t>
  </si>
  <si>
    <t>2.2.2.2</t>
  </si>
  <si>
    <t>2.2.3</t>
  </si>
  <si>
    <t>2.2.3.1</t>
  </si>
  <si>
    <t>2.2.3.2</t>
  </si>
  <si>
    <t>2.1.3.2</t>
  </si>
  <si>
    <t>2.1.3.1</t>
  </si>
  <si>
    <t>2.1.3</t>
  </si>
  <si>
    <t>2.1.2.2</t>
  </si>
  <si>
    <t>2.1.2</t>
  </si>
  <si>
    <t>2.1.2.1</t>
  </si>
  <si>
    <t>2.1.1.2</t>
  </si>
  <si>
    <t>3.1.1</t>
  </si>
  <si>
    <t>3.1.1.1</t>
  </si>
  <si>
    <t>3.1.1.2</t>
  </si>
  <si>
    <t>3.1.2</t>
  </si>
  <si>
    <t>3.1.2.1</t>
  </si>
  <si>
    <t>3.1.2.2</t>
  </si>
  <si>
    <t>3.1.3</t>
  </si>
  <si>
    <t>3.1.3.1</t>
  </si>
  <si>
    <t>3.1.3.2</t>
  </si>
  <si>
    <t>3.2.1.1</t>
  </si>
  <si>
    <t>3.2.1.2</t>
  </si>
  <si>
    <t>3.2.2.1</t>
  </si>
  <si>
    <t>3.2.2.2</t>
  </si>
  <si>
    <t>3.2.3</t>
  </si>
  <si>
    <t>3.2.3.1</t>
  </si>
  <si>
    <t>3.2.3.2</t>
  </si>
  <si>
    <t>3.3.1.1</t>
  </si>
  <si>
    <t>3.3.1.2</t>
  </si>
  <si>
    <t>3.3.2.1</t>
  </si>
  <si>
    <t>3.3.2.2</t>
  </si>
  <si>
    <t>3.3.3</t>
  </si>
  <si>
    <t>3.3.3.1</t>
  </si>
  <si>
    <t>3.3.3.2</t>
  </si>
  <si>
    <t>3.4</t>
  </si>
  <si>
    <t>3.4.1.</t>
  </si>
  <si>
    <t>3.4.1.1</t>
  </si>
  <si>
    <t>3.4.1.2</t>
  </si>
  <si>
    <t>3.4.2</t>
  </si>
  <si>
    <t>3.4.2.1</t>
  </si>
  <si>
    <t>3.4.2.2</t>
  </si>
  <si>
    <t>3.4.3</t>
  </si>
  <si>
    <t>3.4.3.1</t>
  </si>
  <si>
    <t>3.4.3.2</t>
  </si>
  <si>
    <t>3.5</t>
  </si>
  <si>
    <t>3.5.1</t>
  </si>
  <si>
    <t>3.5.2</t>
  </si>
  <si>
    <t>3.5.3</t>
  </si>
  <si>
    <t>3.6</t>
  </si>
  <si>
    <t>4.4.2.1</t>
  </si>
  <si>
    <t>4.1.1</t>
  </si>
  <si>
    <t>4.1.1.1</t>
  </si>
  <si>
    <t>4.6</t>
  </si>
  <si>
    <t>4.5.3</t>
  </si>
  <si>
    <t>4.5.2</t>
  </si>
  <si>
    <t>4.5.1</t>
  </si>
  <si>
    <t>4.1.1.2</t>
  </si>
  <si>
    <t>4.1.2</t>
  </si>
  <si>
    <t>4.2.1</t>
  </si>
  <si>
    <t>4.1.2.2</t>
  </si>
  <si>
    <t>4.1.3</t>
  </si>
  <si>
    <t>4.1.3.1</t>
  </si>
  <si>
    <t>4.1.3.2</t>
  </si>
  <si>
    <t>4.2.1.1</t>
  </si>
  <si>
    <t>4.2.1.2</t>
  </si>
  <si>
    <t>4.2.2</t>
  </si>
  <si>
    <t>4.2.2.1</t>
  </si>
  <si>
    <t>4.2.2.2</t>
  </si>
  <si>
    <t>4.2.3</t>
  </si>
  <si>
    <t>4.2.3.1</t>
  </si>
  <si>
    <t>4.2.3.2</t>
  </si>
  <si>
    <t>4.3</t>
  </si>
  <si>
    <t>4.3.1</t>
  </si>
  <si>
    <t>4.3.1.1</t>
  </si>
  <si>
    <t>4.3.1.2</t>
  </si>
  <si>
    <t>4.3.2</t>
  </si>
  <si>
    <t>4.3.2.1</t>
  </si>
  <si>
    <t>4.3.2.2</t>
  </si>
  <si>
    <t>4.3.3</t>
  </si>
  <si>
    <t>4.3.3.1</t>
  </si>
  <si>
    <t>4.3.3.2</t>
  </si>
  <si>
    <t>4.4</t>
  </si>
  <si>
    <t>4.4.1.</t>
  </si>
  <si>
    <t>4.4.1.1</t>
  </si>
  <si>
    <t>4.4.1.2</t>
  </si>
  <si>
    <t>4.4.2</t>
  </si>
  <si>
    <t>4.4.2.2</t>
  </si>
  <si>
    <t>4.4.3</t>
  </si>
  <si>
    <t>4.4.3.1</t>
  </si>
  <si>
    <t>4.4.3.2</t>
  </si>
  <si>
    <t>4.5</t>
  </si>
  <si>
    <t>5.1</t>
  </si>
  <si>
    <t>5.1.1</t>
  </si>
  <si>
    <t>5.1.1.1</t>
  </si>
  <si>
    <t>5.1.1.2</t>
  </si>
  <si>
    <t>5.6</t>
  </si>
  <si>
    <t>5.5.3</t>
  </si>
  <si>
    <t>5.5.2</t>
  </si>
  <si>
    <t>5.5.1</t>
  </si>
  <si>
    <t>5.5</t>
  </si>
  <si>
    <t>5.4.3.2</t>
  </si>
  <si>
    <t>5.4.3.1</t>
  </si>
  <si>
    <t>5.4.3</t>
  </si>
  <si>
    <t>5.4.2.2</t>
  </si>
  <si>
    <t>5.4.2.1</t>
  </si>
  <si>
    <t>5.4.2</t>
  </si>
  <si>
    <t>5.4.1.2</t>
  </si>
  <si>
    <t>5.4.1.1</t>
  </si>
  <si>
    <t>5.4.1.</t>
  </si>
  <si>
    <t>5.4</t>
  </si>
  <si>
    <t>5.3.3.2</t>
  </si>
  <si>
    <t>5.3.3.1</t>
  </si>
  <si>
    <t>5.3.3</t>
  </si>
  <si>
    <t>5.3.2.2</t>
  </si>
  <si>
    <t>5.3.2.1</t>
  </si>
  <si>
    <t>5.3.2</t>
  </si>
  <si>
    <t>5.3.1.2</t>
  </si>
  <si>
    <t>5.3.1.1</t>
  </si>
  <si>
    <t>5.3.1</t>
  </si>
  <si>
    <t>5.3</t>
  </si>
  <si>
    <t>5.2.3.2</t>
  </si>
  <si>
    <t>5.2.3.1</t>
  </si>
  <si>
    <t>5.2.3</t>
  </si>
  <si>
    <t>5.2.2.2</t>
  </si>
  <si>
    <t>5.2.2.1</t>
  </si>
  <si>
    <t>5.2.2</t>
  </si>
  <si>
    <t>5.2.1.2</t>
  </si>
  <si>
    <t>5.2.1.1</t>
  </si>
  <si>
    <t>5.2.1</t>
  </si>
  <si>
    <t>5.2</t>
  </si>
  <si>
    <t>5.1.3.2</t>
  </si>
  <si>
    <t>5.1.3.1</t>
  </si>
  <si>
    <t>5.1.3</t>
  </si>
  <si>
    <t>5.1.2.2</t>
  </si>
  <si>
    <t>5.1.2</t>
  </si>
  <si>
    <t>5.1.2.1</t>
  </si>
  <si>
    <t>Statybinio laužo išvežimas ir pridavimas</t>
  </si>
  <si>
    <r>
      <t xml:space="preserve">Upė dugno ties dujotiekio vamzdžiais tvarkymas </t>
    </r>
    <r>
      <rPr>
        <b/>
        <sz val="8"/>
        <color theme="1"/>
        <rFont val="Calibri"/>
        <family val="2"/>
        <charset val="186"/>
        <scheme val="minor"/>
      </rPr>
      <t>(išorinis diametras - ≤ d150,00)</t>
    </r>
    <r>
      <rPr>
        <sz val="8"/>
        <color theme="1"/>
        <rFont val="Calibri"/>
        <family val="2"/>
        <charset val="186"/>
        <scheme val="minor"/>
      </rPr>
      <t xml:space="preserve"> iki 5 m</t>
    </r>
  </si>
  <si>
    <r>
      <t xml:space="preserve">Upė dugno ties dujotiekio vamzdžiais tvarkymas </t>
    </r>
    <r>
      <rPr>
        <b/>
        <sz val="8"/>
        <color theme="1"/>
        <rFont val="Calibri"/>
        <family val="2"/>
        <charset val="186"/>
        <scheme val="minor"/>
      </rPr>
      <t>(išorinis diametras - ≤ d150,00)</t>
    </r>
    <r>
      <rPr>
        <sz val="8"/>
        <color theme="1"/>
        <rFont val="Calibri"/>
        <family val="2"/>
        <charset val="186"/>
        <scheme val="minor"/>
      </rPr>
      <t xml:space="preserve"> virš 5 m</t>
    </r>
  </si>
  <si>
    <r>
      <t xml:space="preserve">Upė dugno ties dujotiekio vamzdžiais tvarkymas </t>
    </r>
    <r>
      <rPr>
        <b/>
        <sz val="8"/>
        <color theme="1"/>
        <rFont val="Calibri"/>
        <family val="2"/>
        <charset val="186"/>
        <scheme val="minor"/>
      </rPr>
      <t>(išorinis diametras - d150,01 - d250,00)</t>
    </r>
    <r>
      <rPr>
        <sz val="8"/>
        <color theme="1"/>
        <rFont val="Calibri"/>
        <family val="2"/>
        <charset val="186"/>
        <scheme val="minor"/>
      </rPr>
      <t xml:space="preserve"> iki 5 m</t>
    </r>
  </si>
  <si>
    <r>
      <t xml:space="preserve">Upė dugno ties dujotiekio vamzdžiais tvarkymas </t>
    </r>
    <r>
      <rPr>
        <b/>
        <sz val="8"/>
        <color theme="1"/>
        <rFont val="Calibri"/>
        <family val="2"/>
        <charset val="186"/>
        <scheme val="minor"/>
      </rPr>
      <t>(išorinis diametras - d150,01 - d250,00)</t>
    </r>
    <r>
      <rPr>
        <sz val="8"/>
        <color theme="1"/>
        <rFont val="Calibri"/>
        <family val="2"/>
        <charset val="186"/>
        <scheme val="minor"/>
      </rPr>
      <t xml:space="preserve"> virš 5 m</t>
    </r>
  </si>
  <si>
    <r>
      <t xml:space="preserve">Upė dugno ties dujotiekio vamzdžiais tvarkymas </t>
    </r>
    <r>
      <rPr>
        <b/>
        <sz val="8"/>
        <color theme="1"/>
        <rFont val="Calibri"/>
        <family val="2"/>
        <charset val="186"/>
        <scheme val="minor"/>
      </rPr>
      <t>(išorinis diametras - ≥ d250,01)</t>
    </r>
    <r>
      <rPr>
        <sz val="8"/>
        <color theme="1"/>
        <rFont val="Calibri"/>
        <family val="2"/>
        <charset val="186"/>
        <scheme val="minor"/>
      </rPr>
      <t xml:space="preserve"> iki 5 m</t>
    </r>
  </si>
  <si>
    <r>
      <t xml:space="preserve">Upė dugno ties dujotiekio vamzdžiais tvarkymas </t>
    </r>
    <r>
      <rPr>
        <b/>
        <sz val="8"/>
        <color theme="1"/>
        <rFont val="Calibri"/>
        <family val="2"/>
        <charset val="186"/>
        <scheme val="minor"/>
      </rPr>
      <t>(išorinis diametras - ≥ d250,01)</t>
    </r>
    <r>
      <rPr>
        <sz val="8"/>
        <color theme="1"/>
        <rFont val="Calibri"/>
        <family val="2"/>
        <charset val="186"/>
        <scheme val="minor"/>
      </rPr>
      <t xml:space="preserve"> virš 5 m</t>
    </r>
  </si>
  <si>
    <r>
      <t xml:space="preserve">Vamzdžių uždengimas g/b kevalais </t>
    </r>
    <r>
      <rPr>
        <b/>
        <sz val="8"/>
        <color theme="1"/>
        <rFont val="Calibri"/>
        <family val="2"/>
        <charset val="186"/>
        <scheme val="minor"/>
      </rPr>
      <t>(išorinis diametras - ≤ d150,00)</t>
    </r>
    <r>
      <rPr>
        <sz val="8"/>
        <color theme="1"/>
        <rFont val="Calibri"/>
        <family val="2"/>
        <charset val="186"/>
        <scheme val="minor"/>
      </rPr>
      <t xml:space="preserve"> iki 5 m</t>
    </r>
  </si>
  <si>
    <r>
      <t xml:space="preserve">Vamzdžių uždengimas g/b kevalais </t>
    </r>
    <r>
      <rPr>
        <b/>
        <sz val="8"/>
        <color theme="1"/>
        <rFont val="Calibri"/>
        <family val="2"/>
        <charset val="186"/>
        <scheme val="minor"/>
      </rPr>
      <t>(išorinis diametras - ≤ d150,00)</t>
    </r>
    <r>
      <rPr>
        <sz val="8"/>
        <color theme="1"/>
        <rFont val="Calibri"/>
        <family val="2"/>
        <charset val="186"/>
        <scheme val="minor"/>
      </rPr>
      <t xml:space="preserve"> virš 5 m</t>
    </r>
  </si>
  <si>
    <r>
      <t xml:space="preserve">Vamzdžių uždengimas g/b kevalais </t>
    </r>
    <r>
      <rPr>
        <b/>
        <sz val="8"/>
        <color theme="1"/>
        <rFont val="Calibri"/>
        <family val="2"/>
        <charset val="186"/>
        <scheme val="minor"/>
      </rPr>
      <t>(išorinis diametras - d150,01 - d250,00)</t>
    </r>
    <r>
      <rPr>
        <sz val="8"/>
        <color theme="1"/>
        <rFont val="Calibri"/>
        <family val="2"/>
        <charset val="186"/>
        <scheme val="minor"/>
      </rPr>
      <t xml:space="preserve"> iki 5 m</t>
    </r>
  </si>
  <si>
    <r>
      <t xml:space="preserve">Vamzdžių uždengimas g/b kevalais </t>
    </r>
    <r>
      <rPr>
        <b/>
        <sz val="8"/>
        <color theme="1"/>
        <rFont val="Calibri"/>
        <family val="2"/>
        <charset val="186"/>
        <scheme val="minor"/>
      </rPr>
      <t xml:space="preserve">(išorinis diametras - d150,01 - d250,00) </t>
    </r>
    <r>
      <rPr>
        <sz val="8"/>
        <color theme="1"/>
        <rFont val="Calibri"/>
        <family val="2"/>
        <charset val="186"/>
        <scheme val="minor"/>
      </rPr>
      <t>virš 5 m</t>
    </r>
  </si>
  <si>
    <r>
      <t xml:space="preserve">Vamzdžių uždengimas g/b kevalais </t>
    </r>
    <r>
      <rPr>
        <b/>
        <sz val="8"/>
        <color theme="1"/>
        <rFont val="Calibri"/>
        <family val="2"/>
        <charset val="186"/>
        <scheme val="minor"/>
      </rPr>
      <t>(išorinis diametras - ≥ d250,01)</t>
    </r>
    <r>
      <rPr>
        <sz val="8"/>
        <color theme="1"/>
        <rFont val="Calibri"/>
        <family val="2"/>
        <charset val="186"/>
        <scheme val="minor"/>
      </rPr>
      <t xml:space="preserve"> iki 5 m</t>
    </r>
  </si>
  <si>
    <r>
      <t xml:space="preserve">Vamzdžių uždengimas g/b kevalais </t>
    </r>
    <r>
      <rPr>
        <b/>
        <sz val="8"/>
        <color theme="1"/>
        <rFont val="Calibri"/>
        <family val="2"/>
        <charset val="186"/>
        <scheme val="minor"/>
      </rPr>
      <t>(išorinis diametras - ≥ d250,01)</t>
    </r>
    <r>
      <rPr>
        <sz val="8"/>
        <color theme="1"/>
        <rFont val="Calibri"/>
        <family val="2"/>
        <charset val="186"/>
        <scheme val="minor"/>
      </rPr>
      <t xml:space="preserve"> virš 5 m</t>
    </r>
  </si>
  <si>
    <r>
      <t xml:space="preserve">Betoninių plokščių montavimas </t>
    </r>
    <r>
      <rPr>
        <b/>
        <sz val="8"/>
        <color theme="1"/>
        <rFont val="Calibri"/>
        <family val="2"/>
        <charset val="186"/>
        <scheme val="minor"/>
      </rPr>
      <t>(išorinis diametras - ≤ d150,00)</t>
    </r>
    <r>
      <rPr>
        <sz val="8"/>
        <color theme="1"/>
        <rFont val="Calibri"/>
        <family val="2"/>
        <charset val="186"/>
        <scheme val="minor"/>
      </rPr>
      <t xml:space="preserve"> iki 5 m</t>
    </r>
  </si>
  <si>
    <r>
      <t xml:space="preserve">Betoninių plokščių montavimas </t>
    </r>
    <r>
      <rPr>
        <b/>
        <sz val="8"/>
        <color theme="1"/>
        <rFont val="Calibri"/>
        <family val="2"/>
        <charset val="186"/>
        <scheme val="minor"/>
      </rPr>
      <t>(išorinis diametras - ≤ d150,00)</t>
    </r>
    <r>
      <rPr>
        <sz val="8"/>
        <color theme="1"/>
        <rFont val="Calibri"/>
        <family val="2"/>
        <charset val="186"/>
        <scheme val="minor"/>
      </rPr>
      <t xml:space="preserve"> virš 5 m</t>
    </r>
  </si>
  <si>
    <r>
      <t xml:space="preserve">Betoninių plokščių montavimas </t>
    </r>
    <r>
      <rPr>
        <b/>
        <sz val="8"/>
        <color theme="1"/>
        <rFont val="Calibri"/>
        <family val="2"/>
        <charset val="186"/>
        <scheme val="minor"/>
      </rPr>
      <t>(išorinis diametras - d150,01 - d250,00)</t>
    </r>
    <r>
      <rPr>
        <sz val="8"/>
        <color theme="1"/>
        <rFont val="Calibri"/>
        <family val="2"/>
        <charset val="186"/>
        <scheme val="minor"/>
      </rPr>
      <t xml:space="preserve"> iki 5 m</t>
    </r>
  </si>
  <si>
    <r>
      <t xml:space="preserve">Betoninių plokščių montavimas </t>
    </r>
    <r>
      <rPr>
        <b/>
        <sz val="8"/>
        <color theme="1"/>
        <rFont val="Calibri"/>
        <family val="2"/>
        <charset val="186"/>
        <scheme val="minor"/>
      </rPr>
      <t>(išorinis diametras - d150,01 - d250,00)</t>
    </r>
    <r>
      <rPr>
        <sz val="8"/>
        <color theme="1"/>
        <rFont val="Calibri"/>
        <family val="2"/>
        <charset val="186"/>
        <scheme val="minor"/>
      </rPr>
      <t xml:space="preserve"> virš 5 m</t>
    </r>
  </si>
  <si>
    <r>
      <t xml:space="preserve">Balastinių svorių remontas </t>
    </r>
    <r>
      <rPr>
        <b/>
        <sz val="8"/>
        <color theme="1"/>
        <rFont val="Calibri"/>
        <family val="2"/>
        <charset val="186"/>
        <scheme val="minor"/>
      </rPr>
      <t>(išorinis diametras - ≥ d250,01)</t>
    </r>
    <r>
      <rPr>
        <sz val="8"/>
        <color theme="1"/>
        <rFont val="Calibri"/>
        <family val="2"/>
        <charset val="186"/>
        <scheme val="minor"/>
      </rPr>
      <t xml:space="preserve"> virš 5 m</t>
    </r>
  </si>
  <si>
    <r>
      <t xml:space="preserve">Balastinių svorių remontas </t>
    </r>
    <r>
      <rPr>
        <b/>
        <sz val="8"/>
        <color theme="1"/>
        <rFont val="Calibri"/>
        <family val="2"/>
        <charset val="186"/>
        <scheme val="minor"/>
      </rPr>
      <t>(išorinis diametras - ≥ d250,01)</t>
    </r>
    <r>
      <rPr>
        <sz val="8"/>
        <color theme="1"/>
        <rFont val="Calibri"/>
        <family val="2"/>
        <charset val="186"/>
        <scheme val="minor"/>
      </rPr>
      <t xml:space="preserve"> iki 5 m</t>
    </r>
  </si>
  <si>
    <r>
      <t xml:space="preserve">Balastinių svorių remontas </t>
    </r>
    <r>
      <rPr>
        <b/>
        <sz val="8"/>
        <color theme="1"/>
        <rFont val="Calibri"/>
        <family val="2"/>
        <charset val="186"/>
        <scheme val="minor"/>
      </rPr>
      <t>(išorinis diametras - d150,01 - d250,00)</t>
    </r>
    <r>
      <rPr>
        <sz val="8"/>
        <color theme="1"/>
        <rFont val="Calibri"/>
        <family val="2"/>
        <charset val="186"/>
        <scheme val="minor"/>
      </rPr>
      <t xml:space="preserve"> virš 5 m</t>
    </r>
  </si>
  <si>
    <r>
      <t xml:space="preserve">Balastinių svorių remontas </t>
    </r>
    <r>
      <rPr>
        <b/>
        <sz val="8"/>
        <color theme="1"/>
        <rFont val="Calibri"/>
        <family val="2"/>
        <charset val="186"/>
        <scheme val="minor"/>
      </rPr>
      <t>(išorinis diametras - d150,01 - d250,00)</t>
    </r>
    <r>
      <rPr>
        <sz val="8"/>
        <color theme="1"/>
        <rFont val="Calibri"/>
        <family val="2"/>
        <charset val="186"/>
        <scheme val="minor"/>
      </rPr>
      <t xml:space="preserve"> iki 5 m</t>
    </r>
  </si>
  <si>
    <r>
      <t xml:space="preserve">Balastinių svorių remontas </t>
    </r>
    <r>
      <rPr>
        <b/>
        <sz val="8"/>
        <color theme="1"/>
        <rFont val="Calibri"/>
        <family val="2"/>
        <charset val="186"/>
        <scheme val="minor"/>
      </rPr>
      <t>(išorinis diametras - ≤ d150,00)</t>
    </r>
    <r>
      <rPr>
        <sz val="8"/>
        <color theme="1"/>
        <rFont val="Calibri"/>
        <family val="2"/>
        <charset val="186"/>
        <scheme val="minor"/>
      </rPr>
      <t xml:space="preserve"> virš 5 m</t>
    </r>
  </si>
  <si>
    <r>
      <t xml:space="preserve">Balastinių svorių remontas </t>
    </r>
    <r>
      <rPr>
        <b/>
        <sz val="8"/>
        <color theme="1"/>
        <rFont val="Calibri"/>
        <family val="2"/>
        <charset val="186"/>
        <scheme val="minor"/>
      </rPr>
      <t>(išorinis diametras - ≤ d150,00)</t>
    </r>
    <r>
      <rPr>
        <sz val="8"/>
        <color theme="1"/>
        <rFont val="Calibri"/>
        <family val="2"/>
        <charset val="186"/>
        <scheme val="minor"/>
      </rPr>
      <t xml:space="preserve"> iki 5 m</t>
    </r>
  </si>
  <si>
    <r>
      <t xml:space="preserve">Betoninių plokščių montavimas </t>
    </r>
    <r>
      <rPr>
        <b/>
        <sz val="8"/>
        <color theme="1"/>
        <rFont val="Calibri"/>
        <family val="2"/>
        <charset val="186"/>
        <scheme val="minor"/>
      </rPr>
      <t>(išorinis diametras - ≥ d250,01)</t>
    </r>
    <r>
      <rPr>
        <sz val="8"/>
        <color theme="1"/>
        <rFont val="Calibri"/>
        <family val="2"/>
        <charset val="186"/>
        <scheme val="minor"/>
      </rPr>
      <t xml:space="preserve"> virš 5 m</t>
    </r>
  </si>
  <si>
    <r>
      <t xml:space="preserve">Betoninių plokščių montavimas </t>
    </r>
    <r>
      <rPr>
        <b/>
        <sz val="8"/>
        <color theme="1"/>
        <rFont val="Calibri"/>
        <family val="2"/>
        <charset val="186"/>
        <scheme val="minor"/>
      </rPr>
      <t>(išorinis diametras - ≥ d250,01)</t>
    </r>
    <r>
      <rPr>
        <sz val="8"/>
        <color theme="1"/>
        <rFont val="Calibri"/>
        <family val="2"/>
        <charset val="186"/>
        <scheme val="minor"/>
      </rPr>
      <t xml:space="preserve"> iki 5 m</t>
    </r>
  </si>
  <si>
    <t>Koeficientas</t>
  </si>
  <si>
    <t>Eur/m</t>
  </si>
  <si>
    <t>Eur./m**</t>
  </si>
  <si>
    <t>Koeficiento ir Tiekėjo siūlomo įkainio, 
Eur be PVM sandauga 
(E * F)</t>
  </si>
  <si>
    <t xml:space="preserve">Pasiūlymo suma, Eur be PVM (tik laimėtojui nustatyti) </t>
  </si>
  <si>
    <t xml:space="preserve"> – pildo Rangovas</t>
  </si>
  <si>
    <t xml:space="preserve"> – (Užpildžius lentelę) Užpildyta ne pagal reikalavimus (viršyta maksimaliai priimtina kaina (nurodyta G stulpelyje)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</si>
</sst>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186"/>
      <scheme val="minor"/>
    </font>
    <font>
      <b/>
      <sz val="8"/>
      <color theme="1"/>
      <name val="Calibri"/>
      <family val="2"/>
      <charset val="186"/>
      <scheme val="minor"/>
    </font>
    <font>
      <sz val="8"/>
      <color theme="1"/>
      <name val="Calibri"/>
      <family val="2"/>
      <charset val="186"/>
      <scheme val="minor"/>
    </font>
    <font>
      <b/>
      <sz val="9"/>
      <color theme="0"/>
      <name val="Calibri"/>
      <family val="2"/>
      <charset val="186"/>
      <scheme val="minor"/>
    </font>
    <font>
      <sz val="9"/>
      <color theme="0"/>
      <name val="Calibri"/>
      <family val="2"/>
      <charset val="186"/>
      <scheme val="minor"/>
    </font>
    <font>
      <sz val="8"/>
      <name val="Calibri"/>
      <family val="2"/>
      <charset val="186"/>
      <scheme val="minor"/>
    </font>
    <font>
      <b/>
      <sz val="10"/>
      <color theme="1"/>
      <name val="Calibri"/>
      <family val="2"/>
      <charset val="186"/>
      <scheme val="minor"/>
    </font>
    <font>
      <sz val="10"/>
      <color theme="1"/>
      <name val="Calibri"/>
      <family val="2"/>
      <charset val="186"/>
      <scheme val="minor"/>
    </font>
  </fonts>
  <fills count="10">
    <fill>
      <patternFill patternType="none"/>
    </fill>
    <fill>
      <patternFill patternType="gray125"/>
    </fill>
    <fill>
      <patternFill patternType="solid">
        <fgColor theme="0" tint="-0.249977111117893"/>
        <bgColor indexed="64"/>
      </patternFill>
    </fill>
    <fill>
      <patternFill patternType="lightUp"/>
    </fill>
    <fill>
      <patternFill patternType="lightUp">
        <bgColor theme="0"/>
      </patternFill>
    </fill>
    <fill>
      <patternFill patternType="lightUp">
        <bgColor theme="0" tint="-4.9989318521683403E-2"/>
      </patternFill>
    </fill>
    <fill>
      <patternFill patternType="solid">
        <fgColor theme="7" tint="0.59999389629810485"/>
        <bgColor indexed="64"/>
      </patternFill>
    </fill>
    <fill>
      <patternFill patternType="solid">
        <fgColor theme="4" tint="-0.249977111117893"/>
        <bgColor indexed="64"/>
      </patternFill>
    </fill>
    <fill>
      <patternFill patternType="solid">
        <fgColor theme="2" tint="-9.9978637043366805E-2"/>
        <bgColor indexed="64"/>
      </patternFill>
    </fill>
    <fill>
      <patternFill patternType="solid">
        <fgColor rgb="FFFFC7CE"/>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57">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2" fillId="0" borderId="0" xfId="0" applyFont="1"/>
    <xf numFmtId="0" fontId="1" fillId="0" borderId="0" xfId="0" applyFont="1"/>
    <xf numFmtId="2" fontId="2" fillId="6" borderId="1" xfId="0" applyNumberFormat="1" applyFont="1" applyFill="1" applyBorder="1" applyAlignment="1">
      <alignment horizontal="center" vertical="center"/>
    </xf>
    <xf numFmtId="0" fontId="2" fillId="0" borderId="1" xfId="0" applyFont="1" applyBorder="1" applyAlignment="1">
      <alignment horizontal="center" vertical="center"/>
    </xf>
    <xf numFmtId="2" fontId="2" fillId="3" borderId="1" xfId="0" applyNumberFormat="1" applyFont="1" applyFill="1" applyBorder="1" applyAlignment="1">
      <alignment horizontal="center" vertical="center"/>
    </xf>
    <xf numFmtId="0" fontId="2" fillId="0" borderId="0" xfId="0" applyFont="1" applyAlignment="1">
      <alignment horizontal="left"/>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2" fontId="2" fillId="4" borderId="1" xfId="0" applyNumberFormat="1" applyFont="1" applyFill="1" applyBorder="1" applyAlignment="1">
      <alignment horizontal="center" vertical="center"/>
    </xf>
    <xf numFmtId="2" fontId="2" fillId="5" borderId="1" xfId="0" applyNumberFormat="1" applyFont="1" applyFill="1" applyBorder="1" applyAlignment="1">
      <alignment horizontal="center" vertical="center"/>
    </xf>
    <xf numFmtId="0" fontId="2" fillId="0" borderId="0" xfId="0" applyFont="1" applyAlignment="1">
      <alignment horizontal="center" vertical="center"/>
    </xf>
    <xf numFmtId="2" fontId="2" fillId="0" borderId="0" xfId="0" applyNumberFormat="1" applyFont="1" applyAlignment="1">
      <alignment horizontal="center" vertical="center"/>
    </xf>
    <xf numFmtId="0" fontId="3" fillId="7" borderId="1" xfId="0" applyFont="1" applyFill="1" applyBorder="1" applyAlignment="1">
      <alignment horizontal="center" vertical="center"/>
    </xf>
    <xf numFmtId="0" fontId="3" fillId="7" borderId="1" xfId="0" applyFont="1" applyFill="1" applyBorder="1" applyAlignment="1">
      <alignment horizontal="center" vertical="center" wrapText="1"/>
    </xf>
    <xf numFmtId="2" fontId="3" fillId="7" borderId="1" xfId="0" applyNumberFormat="1" applyFont="1" applyFill="1" applyBorder="1" applyAlignment="1">
      <alignment horizontal="center" vertical="center" wrapText="1"/>
    </xf>
    <xf numFmtId="0" fontId="3" fillId="7" borderId="1" xfId="0" applyFont="1" applyFill="1" applyBorder="1" applyAlignment="1">
      <alignment horizontal="left" vertical="center" wrapText="1"/>
    </xf>
    <xf numFmtId="0" fontId="2" fillId="0" borderId="1" xfId="0" applyFont="1" applyBorder="1" applyAlignment="1">
      <alignment horizontal="left" wrapText="1"/>
    </xf>
    <xf numFmtId="0" fontId="2" fillId="0" borderId="1" xfId="0" applyFont="1" applyBorder="1" applyAlignment="1">
      <alignment wrapText="1"/>
    </xf>
    <xf numFmtId="0" fontId="2" fillId="0" borderId="1" xfId="0" applyFont="1" applyFill="1" applyBorder="1" applyAlignment="1">
      <alignment vertical="center" wrapText="1"/>
    </xf>
    <xf numFmtId="0" fontId="2" fillId="0" borderId="0" xfId="0" applyFont="1" applyAlignment="1">
      <alignment wrapText="1"/>
    </xf>
    <xf numFmtId="0" fontId="1" fillId="8" borderId="1" xfId="0" applyFont="1" applyFill="1" applyBorder="1" applyAlignment="1">
      <alignment horizontal="center" vertical="center"/>
    </xf>
    <xf numFmtId="0" fontId="4" fillId="0" borderId="0" xfId="0" applyFont="1" applyFill="1"/>
    <xf numFmtId="0" fontId="1" fillId="8" borderId="1" xfId="0" applyFont="1" applyFill="1" applyBorder="1" applyAlignment="1">
      <alignment wrapText="1"/>
    </xf>
    <xf numFmtId="0" fontId="1" fillId="8" borderId="1" xfId="0" applyFont="1" applyFill="1" applyBorder="1"/>
    <xf numFmtId="2" fontId="1" fillId="8" borderId="1" xfId="0" applyNumberFormat="1" applyFont="1" applyFill="1" applyBorder="1" applyAlignment="1">
      <alignment horizontal="center" vertical="center"/>
    </xf>
    <xf numFmtId="0" fontId="1" fillId="8"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3" fillId="7" borderId="5" xfId="0" applyFont="1" applyFill="1" applyBorder="1" applyAlignment="1">
      <alignment vertical="center" wrapText="1"/>
    </xf>
    <xf numFmtId="0" fontId="3" fillId="7" borderId="6" xfId="0" applyFont="1" applyFill="1" applyBorder="1" applyAlignment="1">
      <alignment vertical="center" wrapText="1"/>
    </xf>
    <xf numFmtId="0" fontId="3" fillId="7" borderId="7" xfId="0" applyFont="1" applyFill="1" applyBorder="1" applyAlignment="1">
      <alignment vertical="center" wrapText="1"/>
    </xf>
    <xf numFmtId="0" fontId="1" fillId="8" borderId="1" xfId="0" applyFont="1" applyFill="1" applyBorder="1" applyAlignment="1">
      <alignment vertical="center"/>
    </xf>
    <xf numFmtId="0" fontId="1" fillId="8" borderId="1" xfId="0" applyFont="1" applyFill="1" applyBorder="1" applyAlignment="1"/>
    <xf numFmtId="0" fontId="1" fillId="8" borderId="5" xfId="0" applyFont="1" applyFill="1" applyBorder="1" applyAlignment="1">
      <alignment vertical="center" wrapText="1"/>
    </xf>
    <xf numFmtId="0" fontId="1" fillId="8" borderId="6" xfId="0" applyFont="1" applyFill="1" applyBorder="1" applyAlignment="1">
      <alignment vertical="center" wrapText="1"/>
    </xf>
    <xf numFmtId="0" fontId="1" fillId="8" borderId="7" xfId="0" applyFont="1" applyFill="1" applyBorder="1" applyAlignment="1">
      <alignment vertical="center" wrapText="1"/>
    </xf>
    <xf numFmtId="0" fontId="1" fillId="8" borderId="1" xfId="0" applyFont="1" applyFill="1" applyBorder="1" applyAlignment="1">
      <alignment vertical="center" wrapText="1"/>
    </xf>
    <xf numFmtId="0" fontId="2" fillId="8" borderId="1" xfId="0" applyFont="1" applyFill="1" applyBorder="1" applyAlignment="1">
      <alignment wrapText="1"/>
    </xf>
    <xf numFmtId="0" fontId="2" fillId="8" borderId="1" xfId="0" applyFont="1" applyFill="1" applyBorder="1" applyAlignment="1">
      <alignment horizontal="center"/>
    </xf>
    <xf numFmtId="0" fontId="2" fillId="8" borderId="1" xfId="0" applyFont="1" applyFill="1" applyBorder="1" applyAlignment="1">
      <alignment horizontal="center" wrapText="1"/>
    </xf>
    <xf numFmtId="0" fontId="2" fillId="0" borderId="1" xfId="0" applyFont="1" applyFill="1" applyBorder="1" applyAlignment="1">
      <alignment horizontal="center" vertical="center"/>
    </xf>
    <xf numFmtId="2" fontId="5" fillId="0" borderId="1" xfId="0" applyNumberFormat="1" applyFont="1" applyFill="1" applyBorder="1" applyAlignment="1">
      <alignment horizontal="center" vertical="center"/>
    </xf>
    <xf numFmtId="2" fontId="3" fillId="7" borderId="7" xfId="0" applyNumberFormat="1" applyFont="1" applyFill="1" applyBorder="1" applyAlignment="1">
      <alignment horizontal="center" vertical="center" wrapText="1"/>
    </xf>
    <xf numFmtId="2" fontId="1" fillId="8" borderId="7" xfId="0" applyNumberFormat="1" applyFont="1" applyFill="1" applyBorder="1" applyAlignment="1">
      <alignment horizontal="center" vertical="center" wrapText="1"/>
    </xf>
    <xf numFmtId="2" fontId="2" fillId="0" borderId="2" xfId="0" applyNumberFormat="1" applyFont="1" applyBorder="1" applyAlignment="1">
      <alignment horizontal="center" vertical="center"/>
    </xf>
    <xf numFmtId="2" fontId="6" fillId="0" borderId="8" xfId="0" applyNumberFormat="1" applyFont="1" applyBorder="1" applyAlignment="1">
      <alignment horizontal="center" vertical="center"/>
    </xf>
    <xf numFmtId="2" fontId="7" fillId="0" borderId="0" xfId="0" applyNumberFormat="1" applyFont="1" applyAlignment="1">
      <alignment horizontal="right" vertical="center"/>
    </xf>
    <xf numFmtId="2" fontId="2" fillId="6" borderId="1" xfId="0" applyNumberFormat="1" applyFont="1" applyFill="1" applyBorder="1" applyAlignment="1" applyProtection="1">
      <alignment horizontal="center" vertical="center"/>
      <protection locked="0"/>
    </xf>
    <xf numFmtId="0" fontId="2" fillId="9" borderId="1" xfId="0" applyFont="1" applyFill="1" applyBorder="1" applyAlignment="1">
      <alignment horizontal="left"/>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FFC7CE"/>
      <color rgb="FFFFA3A3"/>
      <color rgb="FFFF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2"/>
  <sheetViews>
    <sheetView tabSelected="1" zoomScale="120" zoomScaleNormal="120" workbookViewId="0">
      <selection activeCell="F6" sqref="F6"/>
    </sheetView>
  </sheetViews>
  <sheetFormatPr defaultColWidth="9.140625" defaultRowHeight="11.25" x14ac:dyDescent="0.2"/>
  <cols>
    <col min="1" max="1" width="9.140625" style="14"/>
    <col min="2" max="2" width="64" style="23" customWidth="1"/>
    <col min="3" max="3" width="65" style="4" customWidth="1"/>
    <col min="4" max="5" width="8.5703125" style="4" customWidth="1"/>
    <col min="6" max="6" width="14.5703125" style="15" customWidth="1"/>
    <col min="7" max="7" width="14.28515625" style="15" customWidth="1"/>
    <col min="8" max="8" width="15.28515625" style="15" customWidth="1"/>
    <col min="9" max="16384" width="9.140625" style="4"/>
  </cols>
  <sheetData>
    <row r="1" spans="1:11" ht="45" x14ac:dyDescent="0.2">
      <c r="A1" s="1" t="s">
        <v>2</v>
      </c>
      <c r="B1" s="2" t="s">
        <v>1</v>
      </c>
      <c r="C1" s="1" t="s">
        <v>76</v>
      </c>
      <c r="D1" s="2" t="s">
        <v>3</v>
      </c>
      <c r="E1" s="2" t="s">
        <v>286</v>
      </c>
      <c r="F1" s="3" t="s">
        <v>6</v>
      </c>
      <c r="G1" s="3" t="s">
        <v>5</v>
      </c>
      <c r="H1" s="3" t="s">
        <v>289</v>
      </c>
    </row>
    <row r="2" spans="1:11" s="25" customFormat="1" ht="12" x14ac:dyDescent="0.2">
      <c r="A2" s="16">
        <v>1</v>
      </c>
      <c r="B2" s="31" t="s">
        <v>4</v>
      </c>
      <c r="C2" s="32"/>
      <c r="D2" s="32"/>
      <c r="E2" s="32"/>
      <c r="F2" s="32"/>
      <c r="G2" s="33"/>
      <c r="H2" s="45"/>
    </row>
    <row r="3" spans="1:11" s="5" customFormat="1" ht="15.75" customHeight="1" x14ac:dyDescent="0.2">
      <c r="A3" s="24" t="s">
        <v>14</v>
      </c>
      <c r="B3" s="35" t="s">
        <v>0</v>
      </c>
      <c r="C3" s="35"/>
      <c r="D3" s="35"/>
      <c r="E3" s="35"/>
      <c r="F3" s="35"/>
      <c r="G3" s="35"/>
      <c r="H3" s="28"/>
      <c r="I3" s="9"/>
      <c r="J3" s="6"/>
      <c r="K3" s="4" t="s">
        <v>291</v>
      </c>
    </row>
    <row r="4" spans="1:11" s="9" customFormat="1" ht="15.75" customHeight="1" x14ac:dyDescent="0.2">
      <c r="A4" s="7" t="s">
        <v>75</v>
      </c>
      <c r="B4" s="20" t="s">
        <v>42</v>
      </c>
      <c r="C4" s="52" t="s">
        <v>43</v>
      </c>
      <c r="D4" s="8"/>
      <c r="E4" s="8"/>
      <c r="F4" s="8"/>
      <c r="G4" s="8"/>
      <c r="H4" s="8"/>
      <c r="J4" s="51"/>
      <c r="K4" s="4" t="s">
        <v>292</v>
      </c>
    </row>
    <row r="5" spans="1:11" s="9" customFormat="1" ht="15.75" customHeight="1" x14ac:dyDescent="0.2">
      <c r="A5" s="7" t="s">
        <v>26</v>
      </c>
      <c r="B5" s="20" t="s">
        <v>262</v>
      </c>
      <c r="C5" s="53"/>
      <c r="D5" s="10" t="s">
        <v>287</v>
      </c>
      <c r="E5" s="10">
        <v>2.5</v>
      </c>
      <c r="F5" s="50">
        <v>156</v>
      </c>
      <c r="G5" s="11">
        <v>180</v>
      </c>
      <c r="H5" s="11">
        <f>E5*F5</f>
        <v>390</v>
      </c>
    </row>
    <row r="6" spans="1:11" s="9" customFormat="1" ht="15.75" customHeight="1" x14ac:dyDescent="0.2">
      <c r="A6" s="7" t="s">
        <v>27</v>
      </c>
      <c r="B6" s="20" t="s">
        <v>263</v>
      </c>
      <c r="C6" s="53"/>
      <c r="D6" s="10" t="s">
        <v>287</v>
      </c>
      <c r="E6" s="10">
        <v>1</v>
      </c>
      <c r="F6" s="50">
        <v>156</v>
      </c>
      <c r="G6" s="11">
        <v>156</v>
      </c>
      <c r="H6" s="11">
        <f t="shared" ref="H6:H68" si="0">E6*F6</f>
        <v>156</v>
      </c>
    </row>
    <row r="7" spans="1:11" s="9" customFormat="1" ht="15.75" customHeight="1" x14ac:dyDescent="0.2">
      <c r="A7" s="7" t="s">
        <v>74</v>
      </c>
      <c r="B7" s="20" t="s">
        <v>44</v>
      </c>
      <c r="C7" s="53"/>
      <c r="D7" s="8"/>
      <c r="E7" s="8"/>
      <c r="F7" s="12"/>
      <c r="G7" s="8"/>
      <c r="H7" s="8"/>
    </row>
    <row r="8" spans="1:11" s="9" customFormat="1" ht="15.75" customHeight="1" x14ac:dyDescent="0.2">
      <c r="A8" s="7" t="s">
        <v>24</v>
      </c>
      <c r="B8" s="20" t="s">
        <v>264</v>
      </c>
      <c r="C8" s="53"/>
      <c r="D8" s="10" t="s">
        <v>287</v>
      </c>
      <c r="E8" s="10">
        <v>2.5</v>
      </c>
      <c r="F8" s="50">
        <v>162.5</v>
      </c>
      <c r="G8" s="11">
        <v>187.5</v>
      </c>
      <c r="H8" s="11">
        <f t="shared" si="0"/>
        <v>406.25</v>
      </c>
    </row>
    <row r="9" spans="1:11" s="9" customFormat="1" ht="15.75" customHeight="1" x14ac:dyDescent="0.2">
      <c r="A9" s="7" t="s">
        <v>28</v>
      </c>
      <c r="B9" s="20" t="s">
        <v>265</v>
      </c>
      <c r="C9" s="53"/>
      <c r="D9" s="10" t="s">
        <v>287</v>
      </c>
      <c r="E9" s="10">
        <v>1</v>
      </c>
      <c r="F9" s="50">
        <v>162.5</v>
      </c>
      <c r="G9" s="11">
        <v>162.5</v>
      </c>
      <c r="H9" s="11">
        <f t="shared" si="0"/>
        <v>162.5</v>
      </c>
    </row>
    <row r="10" spans="1:11" s="9" customFormat="1" ht="15.75" customHeight="1" x14ac:dyDescent="0.2">
      <c r="A10" s="7" t="s">
        <v>73</v>
      </c>
      <c r="B10" s="20" t="s">
        <v>45</v>
      </c>
      <c r="C10" s="53"/>
      <c r="D10" s="8"/>
      <c r="E10" s="8"/>
      <c r="F10" s="13"/>
      <c r="G10" s="8"/>
      <c r="H10" s="8"/>
    </row>
    <row r="11" spans="1:11" s="9" customFormat="1" ht="15.75" customHeight="1" x14ac:dyDescent="0.2">
      <c r="A11" s="7" t="s">
        <v>29</v>
      </c>
      <c r="B11" s="20" t="s">
        <v>266</v>
      </c>
      <c r="C11" s="53"/>
      <c r="D11" s="10" t="s">
        <v>287</v>
      </c>
      <c r="E11" s="10">
        <v>2.5</v>
      </c>
      <c r="F11" s="50">
        <v>156</v>
      </c>
      <c r="G11" s="11">
        <v>202.5</v>
      </c>
      <c r="H11" s="11">
        <f t="shared" si="0"/>
        <v>390</v>
      </c>
    </row>
    <row r="12" spans="1:11" s="9" customFormat="1" ht="15.75" customHeight="1" x14ac:dyDescent="0.2">
      <c r="A12" s="7" t="s">
        <v>30</v>
      </c>
      <c r="B12" s="20" t="s">
        <v>267</v>
      </c>
      <c r="C12" s="54"/>
      <c r="D12" s="10" t="s">
        <v>287</v>
      </c>
      <c r="E12" s="10">
        <v>1</v>
      </c>
      <c r="F12" s="50">
        <v>175.5</v>
      </c>
      <c r="G12" s="11">
        <v>175.5</v>
      </c>
      <c r="H12" s="11">
        <f t="shared" si="0"/>
        <v>175.5</v>
      </c>
    </row>
    <row r="13" spans="1:11" s="5" customFormat="1" ht="15.75" customHeight="1" x14ac:dyDescent="0.2">
      <c r="A13" s="24" t="s">
        <v>15</v>
      </c>
      <c r="B13" s="34" t="s">
        <v>7</v>
      </c>
      <c r="C13" s="34"/>
      <c r="D13" s="34"/>
      <c r="E13" s="34"/>
      <c r="F13" s="34"/>
      <c r="G13" s="34"/>
      <c r="H13" s="46"/>
    </row>
    <row r="14" spans="1:11" ht="15.75" customHeight="1" x14ac:dyDescent="0.2">
      <c r="A14" s="7" t="s">
        <v>24</v>
      </c>
      <c r="B14" s="21" t="s">
        <v>46</v>
      </c>
      <c r="C14" s="52" t="s">
        <v>47</v>
      </c>
      <c r="D14" s="8"/>
      <c r="E14" s="8"/>
      <c r="F14" s="13"/>
      <c r="G14" s="8"/>
      <c r="H14" s="8"/>
    </row>
    <row r="15" spans="1:11" ht="15.75" customHeight="1" x14ac:dyDescent="0.2">
      <c r="A15" s="7" t="s">
        <v>31</v>
      </c>
      <c r="B15" s="21" t="s">
        <v>268</v>
      </c>
      <c r="C15" s="53"/>
      <c r="D15" s="10" t="s">
        <v>287</v>
      </c>
      <c r="E15" s="10">
        <v>2.5</v>
      </c>
      <c r="F15" s="50">
        <v>169</v>
      </c>
      <c r="G15" s="11">
        <v>195</v>
      </c>
      <c r="H15" s="11">
        <f t="shared" si="0"/>
        <v>422.5</v>
      </c>
    </row>
    <row r="16" spans="1:11" ht="15.75" customHeight="1" x14ac:dyDescent="0.2">
      <c r="A16" s="7" t="s">
        <v>32</v>
      </c>
      <c r="B16" s="21" t="s">
        <v>269</v>
      </c>
      <c r="C16" s="53"/>
      <c r="D16" s="10" t="s">
        <v>287</v>
      </c>
      <c r="E16" s="10">
        <v>1</v>
      </c>
      <c r="F16" s="50">
        <v>169</v>
      </c>
      <c r="G16" s="11">
        <v>169</v>
      </c>
      <c r="H16" s="11">
        <f t="shared" si="0"/>
        <v>169</v>
      </c>
    </row>
    <row r="17" spans="1:8" ht="15.75" customHeight="1" x14ac:dyDescent="0.2">
      <c r="A17" s="7" t="s">
        <v>72</v>
      </c>
      <c r="B17" s="21" t="s">
        <v>48</v>
      </c>
      <c r="C17" s="53"/>
      <c r="D17" s="8"/>
      <c r="E17" s="8"/>
      <c r="F17" s="13"/>
      <c r="G17" s="8"/>
      <c r="H17" s="8"/>
    </row>
    <row r="18" spans="1:8" ht="15.75" customHeight="1" x14ac:dyDescent="0.2">
      <c r="A18" s="7" t="s">
        <v>33</v>
      </c>
      <c r="B18" s="21" t="s">
        <v>270</v>
      </c>
      <c r="C18" s="53"/>
      <c r="D18" s="10" t="s">
        <v>287</v>
      </c>
      <c r="E18" s="10">
        <v>2.5</v>
      </c>
      <c r="F18" s="50">
        <v>182</v>
      </c>
      <c r="G18" s="11">
        <v>210</v>
      </c>
      <c r="H18" s="11">
        <f t="shared" si="0"/>
        <v>455</v>
      </c>
    </row>
    <row r="19" spans="1:8" ht="15.75" customHeight="1" x14ac:dyDescent="0.2">
      <c r="A19" s="7" t="s">
        <v>34</v>
      </c>
      <c r="B19" s="21" t="s">
        <v>271</v>
      </c>
      <c r="C19" s="53"/>
      <c r="D19" s="10" t="s">
        <v>287</v>
      </c>
      <c r="E19" s="10">
        <v>1</v>
      </c>
      <c r="F19" s="50">
        <v>182</v>
      </c>
      <c r="G19" s="11">
        <v>182</v>
      </c>
      <c r="H19" s="11">
        <f t="shared" si="0"/>
        <v>182</v>
      </c>
    </row>
    <row r="20" spans="1:8" ht="15.75" customHeight="1" x14ac:dyDescent="0.2">
      <c r="A20" s="7" t="s">
        <v>71</v>
      </c>
      <c r="B20" s="21" t="s">
        <v>49</v>
      </c>
      <c r="C20" s="53"/>
      <c r="D20" s="8"/>
      <c r="E20" s="8"/>
      <c r="F20" s="13"/>
      <c r="G20" s="8"/>
      <c r="H20" s="8"/>
    </row>
    <row r="21" spans="1:8" ht="15.75" customHeight="1" x14ac:dyDescent="0.2">
      <c r="A21" s="7" t="s">
        <v>35</v>
      </c>
      <c r="B21" s="21" t="s">
        <v>272</v>
      </c>
      <c r="C21" s="53"/>
      <c r="D21" s="10" t="s">
        <v>287</v>
      </c>
      <c r="E21" s="10">
        <v>2.5</v>
      </c>
      <c r="F21" s="50">
        <v>188.5</v>
      </c>
      <c r="G21" s="11">
        <v>217.5</v>
      </c>
      <c r="H21" s="11">
        <f t="shared" si="0"/>
        <v>471.25</v>
      </c>
    </row>
    <row r="22" spans="1:8" ht="15.75" customHeight="1" x14ac:dyDescent="0.2">
      <c r="A22" s="7" t="s">
        <v>36</v>
      </c>
      <c r="B22" s="21" t="s">
        <v>273</v>
      </c>
      <c r="C22" s="54"/>
      <c r="D22" s="10" t="s">
        <v>287</v>
      </c>
      <c r="E22" s="10">
        <v>1</v>
      </c>
      <c r="F22" s="50">
        <v>188.5</v>
      </c>
      <c r="G22" s="11">
        <v>188.5</v>
      </c>
      <c r="H22" s="11">
        <f t="shared" si="0"/>
        <v>188.5</v>
      </c>
    </row>
    <row r="23" spans="1:8" s="5" customFormat="1" ht="15.75" customHeight="1" x14ac:dyDescent="0.2">
      <c r="A23" s="24" t="s">
        <v>70</v>
      </c>
      <c r="B23" s="26" t="s">
        <v>8</v>
      </c>
      <c r="C23" s="27"/>
      <c r="D23" s="27"/>
      <c r="E23" s="27"/>
      <c r="F23" s="28"/>
      <c r="G23" s="28"/>
      <c r="H23" s="46"/>
    </row>
    <row r="24" spans="1:8" ht="15.75" customHeight="1" x14ac:dyDescent="0.2">
      <c r="A24" s="7" t="s">
        <v>62</v>
      </c>
      <c r="B24" s="21" t="s">
        <v>50</v>
      </c>
      <c r="C24" s="52" t="s">
        <v>51</v>
      </c>
      <c r="D24" s="8"/>
      <c r="E24" s="8"/>
      <c r="F24" s="13"/>
      <c r="G24" s="8"/>
      <c r="H24" s="8"/>
    </row>
    <row r="25" spans="1:8" ht="15.75" customHeight="1" x14ac:dyDescent="0.2">
      <c r="A25" s="7" t="s">
        <v>63</v>
      </c>
      <c r="B25" s="21" t="s">
        <v>274</v>
      </c>
      <c r="C25" s="53"/>
      <c r="D25" s="10" t="s">
        <v>287</v>
      </c>
      <c r="E25" s="10">
        <v>2.5</v>
      </c>
      <c r="F25" s="50">
        <v>156</v>
      </c>
      <c r="G25" s="11">
        <v>180</v>
      </c>
      <c r="H25" s="11">
        <f t="shared" si="0"/>
        <v>390</v>
      </c>
    </row>
    <row r="26" spans="1:8" ht="15.75" customHeight="1" x14ac:dyDescent="0.2">
      <c r="A26" s="7" t="s">
        <v>61</v>
      </c>
      <c r="B26" s="21" t="s">
        <v>275</v>
      </c>
      <c r="C26" s="53"/>
      <c r="D26" s="10" t="s">
        <v>287</v>
      </c>
      <c r="E26" s="10">
        <v>1</v>
      </c>
      <c r="F26" s="50">
        <v>156</v>
      </c>
      <c r="G26" s="11">
        <v>156</v>
      </c>
      <c r="H26" s="11">
        <f t="shared" si="0"/>
        <v>156</v>
      </c>
    </row>
    <row r="27" spans="1:8" ht="15.75" customHeight="1" x14ac:dyDescent="0.2">
      <c r="A27" s="7" t="s">
        <v>81</v>
      </c>
      <c r="B27" s="21" t="s">
        <v>52</v>
      </c>
      <c r="C27" s="53"/>
      <c r="D27" s="8"/>
      <c r="E27" s="8"/>
      <c r="F27" s="13"/>
      <c r="G27" s="8"/>
      <c r="H27" s="8"/>
    </row>
    <row r="28" spans="1:8" ht="15.75" customHeight="1" x14ac:dyDescent="0.2">
      <c r="A28" s="7" t="s">
        <v>86</v>
      </c>
      <c r="B28" s="21" t="s">
        <v>276</v>
      </c>
      <c r="C28" s="53"/>
      <c r="D28" s="10" t="s">
        <v>287</v>
      </c>
      <c r="E28" s="10">
        <v>2.5</v>
      </c>
      <c r="F28" s="50">
        <v>156</v>
      </c>
      <c r="G28" s="11">
        <v>180</v>
      </c>
      <c r="H28" s="11">
        <f t="shared" si="0"/>
        <v>390</v>
      </c>
    </row>
    <row r="29" spans="1:8" ht="15.75" customHeight="1" x14ac:dyDescent="0.2">
      <c r="A29" s="7" t="s">
        <v>82</v>
      </c>
      <c r="B29" s="21" t="s">
        <v>277</v>
      </c>
      <c r="C29" s="53"/>
      <c r="D29" s="10" t="s">
        <v>287</v>
      </c>
      <c r="E29" s="10">
        <v>1</v>
      </c>
      <c r="F29" s="50">
        <v>156</v>
      </c>
      <c r="G29" s="11">
        <v>156</v>
      </c>
      <c r="H29" s="11">
        <f t="shared" si="0"/>
        <v>156</v>
      </c>
    </row>
    <row r="30" spans="1:8" ht="15.75" customHeight="1" x14ac:dyDescent="0.2">
      <c r="A30" s="7" t="s">
        <v>83</v>
      </c>
      <c r="B30" s="21" t="s">
        <v>53</v>
      </c>
      <c r="C30" s="53"/>
      <c r="D30" s="8"/>
      <c r="E30" s="8"/>
      <c r="F30" s="13"/>
      <c r="G30" s="8"/>
      <c r="H30" s="8"/>
    </row>
    <row r="31" spans="1:8" ht="15.75" customHeight="1" x14ac:dyDescent="0.2">
      <c r="A31" s="7" t="s">
        <v>84</v>
      </c>
      <c r="B31" s="21" t="s">
        <v>285</v>
      </c>
      <c r="C31" s="53"/>
      <c r="D31" s="10" t="s">
        <v>287</v>
      </c>
      <c r="E31" s="10">
        <v>2.5</v>
      </c>
      <c r="F31" s="50">
        <v>175.5</v>
      </c>
      <c r="G31" s="11">
        <v>202.5</v>
      </c>
      <c r="H31" s="11">
        <f t="shared" si="0"/>
        <v>438.75</v>
      </c>
    </row>
    <row r="32" spans="1:8" ht="15.75" customHeight="1" x14ac:dyDescent="0.2">
      <c r="A32" s="7" t="s">
        <v>85</v>
      </c>
      <c r="B32" s="21" t="s">
        <v>284</v>
      </c>
      <c r="C32" s="54"/>
      <c r="D32" s="10" t="s">
        <v>287</v>
      </c>
      <c r="E32" s="10">
        <v>1</v>
      </c>
      <c r="F32" s="50">
        <v>175.5</v>
      </c>
      <c r="G32" s="11">
        <v>175.5</v>
      </c>
      <c r="H32" s="11">
        <f t="shared" si="0"/>
        <v>175.5</v>
      </c>
    </row>
    <row r="33" spans="1:8" s="5" customFormat="1" ht="15.75" customHeight="1" x14ac:dyDescent="0.2">
      <c r="A33" s="24" t="s">
        <v>87</v>
      </c>
      <c r="B33" s="34" t="s">
        <v>9</v>
      </c>
      <c r="C33" s="34"/>
      <c r="D33" s="34"/>
      <c r="E33" s="34"/>
      <c r="F33" s="34"/>
      <c r="G33" s="34"/>
      <c r="H33" s="46"/>
    </row>
    <row r="34" spans="1:8" ht="15.75" customHeight="1" x14ac:dyDescent="0.2">
      <c r="A34" s="7" t="s">
        <v>37</v>
      </c>
      <c r="B34" s="21" t="s">
        <v>54</v>
      </c>
      <c r="C34" s="52" t="s">
        <v>55</v>
      </c>
      <c r="D34" s="8"/>
      <c r="E34" s="8"/>
      <c r="F34" s="13"/>
      <c r="G34" s="8"/>
      <c r="H34" s="8"/>
    </row>
    <row r="35" spans="1:8" ht="15.75" customHeight="1" x14ac:dyDescent="0.2">
      <c r="A35" s="7" t="s">
        <v>88</v>
      </c>
      <c r="B35" s="21" t="s">
        <v>283</v>
      </c>
      <c r="C35" s="53"/>
      <c r="D35" s="10" t="s">
        <v>287</v>
      </c>
      <c r="E35" s="10">
        <v>2.5</v>
      </c>
      <c r="F35" s="50">
        <v>149.5</v>
      </c>
      <c r="G35" s="11">
        <v>172.5</v>
      </c>
      <c r="H35" s="11">
        <f t="shared" si="0"/>
        <v>373.75</v>
      </c>
    </row>
    <row r="36" spans="1:8" ht="15.75" customHeight="1" x14ac:dyDescent="0.2">
      <c r="A36" s="7" t="s">
        <v>89</v>
      </c>
      <c r="B36" s="21" t="s">
        <v>282</v>
      </c>
      <c r="C36" s="53"/>
      <c r="D36" s="10" t="s">
        <v>287</v>
      </c>
      <c r="E36" s="10">
        <v>1</v>
      </c>
      <c r="F36" s="50">
        <v>149.5</v>
      </c>
      <c r="G36" s="11">
        <v>149.5</v>
      </c>
      <c r="H36" s="11">
        <f t="shared" si="0"/>
        <v>149.5</v>
      </c>
    </row>
    <row r="37" spans="1:8" ht="15.75" customHeight="1" x14ac:dyDescent="0.2">
      <c r="A37" s="7" t="s">
        <v>90</v>
      </c>
      <c r="B37" s="21" t="s">
        <v>56</v>
      </c>
      <c r="C37" s="53"/>
      <c r="D37" s="8"/>
      <c r="E37" s="8"/>
      <c r="F37" s="13"/>
      <c r="G37" s="8"/>
      <c r="H37" s="8"/>
    </row>
    <row r="38" spans="1:8" ht="15.75" customHeight="1" x14ac:dyDescent="0.2">
      <c r="A38" s="7" t="s">
        <v>91</v>
      </c>
      <c r="B38" s="21" t="s">
        <v>281</v>
      </c>
      <c r="C38" s="53"/>
      <c r="D38" s="10" t="s">
        <v>287</v>
      </c>
      <c r="E38" s="10">
        <v>2.5</v>
      </c>
      <c r="F38" s="50">
        <v>156</v>
      </c>
      <c r="G38" s="11">
        <v>180</v>
      </c>
      <c r="H38" s="11">
        <f t="shared" si="0"/>
        <v>390</v>
      </c>
    </row>
    <row r="39" spans="1:8" ht="15.75" customHeight="1" x14ac:dyDescent="0.2">
      <c r="A39" s="7" t="s">
        <v>92</v>
      </c>
      <c r="B39" s="21" t="s">
        <v>280</v>
      </c>
      <c r="C39" s="53"/>
      <c r="D39" s="10" t="s">
        <v>287</v>
      </c>
      <c r="E39" s="10">
        <v>1</v>
      </c>
      <c r="F39" s="50">
        <v>156</v>
      </c>
      <c r="G39" s="11">
        <v>156</v>
      </c>
      <c r="H39" s="11">
        <f t="shared" si="0"/>
        <v>156</v>
      </c>
    </row>
    <row r="40" spans="1:8" ht="15.75" customHeight="1" x14ac:dyDescent="0.2">
      <c r="A40" s="7" t="s">
        <v>93</v>
      </c>
      <c r="B40" s="21" t="s">
        <v>57</v>
      </c>
      <c r="C40" s="53"/>
      <c r="D40" s="8"/>
      <c r="E40" s="8"/>
      <c r="F40" s="13"/>
      <c r="G40" s="8"/>
      <c r="H40" s="8"/>
    </row>
    <row r="41" spans="1:8" ht="15.75" customHeight="1" x14ac:dyDescent="0.2">
      <c r="A41" s="7" t="s">
        <v>94</v>
      </c>
      <c r="B41" s="21" t="s">
        <v>279</v>
      </c>
      <c r="C41" s="53"/>
      <c r="D41" s="10" t="s">
        <v>287</v>
      </c>
      <c r="E41" s="10">
        <v>2.5</v>
      </c>
      <c r="F41" s="50">
        <v>156</v>
      </c>
      <c r="G41" s="11">
        <v>180</v>
      </c>
      <c r="H41" s="11">
        <f t="shared" si="0"/>
        <v>390</v>
      </c>
    </row>
    <row r="42" spans="1:8" ht="15.75" customHeight="1" x14ac:dyDescent="0.2">
      <c r="A42" s="7" t="s">
        <v>95</v>
      </c>
      <c r="B42" s="21" t="s">
        <v>278</v>
      </c>
      <c r="C42" s="54"/>
      <c r="D42" s="10" t="s">
        <v>287</v>
      </c>
      <c r="E42" s="10">
        <v>1</v>
      </c>
      <c r="F42" s="50">
        <v>156</v>
      </c>
      <c r="G42" s="11">
        <v>156</v>
      </c>
      <c r="H42" s="11">
        <f t="shared" si="0"/>
        <v>156</v>
      </c>
    </row>
    <row r="43" spans="1:8" x14ac:dyDescent="0.2">
      <c r="A43" s="24" t="s">
        <v>38</v>
      </c>
      <c r="B43" s="36" t="s">
        <v>40</v>
      </c>
      <c r="C43" s="37"/>
      <c r="D43" s="37"/>
      <c r="E43" s="37"/>
      <c r="F43" s="37"/>
      <c r="G43" s="38"/>
      <c r="H43" s="46"/>
    </row>
    <row r="44" spans="1:8" ht="41.25" customHeight="1" x14ac:dyDescent="0.2">
      <c r="A44" s="7" t="s">
        <v>78</v>
      </c>
      <c r="B44" s="22" t="s">
        <v>41</v>
      </c>
      <c r="C44" s="52" t="s">
        <v>58</v>
      </c>
      <c r="D44" s="7" t="s">
        <v>288</v>
      </c>
      <c r="E44" s="7">
        <v>1</v>
      </c>
      <c r="F44" s="50">
        <v>33.799999999999997</v>
      </c>
      <c r="G44" s="11">
        <v>33.800000000000004</v>
      </c>
      <c r="H44" s="11">
        <f t="shared" si="0"/>
        <v>33.799999999999997</v>
      </c>
    </row>
    <row r="45" spans="1:8" ht="41.25" customHeight="1" x14ac:dyDescent="0.2">
      <c r="A45" s="7" t="s">
        <v>79</v>
      </c>
      <c r="B45" s="22" t="s">
        <v>59</v>
      </c>
      <c r="C45" s="55"/>
      <c r="D45" s="7" t="s">
        <v>288</v>
      </c>
      <c r="E45" s="7">
        <v>1</v>
      </c>
      <c r="F45" s="50">
        <v>36.4</v>
      </c>
      <c r="G45" s="11">
        <v>36.4</v>
      </c>
      <c r="H45" s="11">
        <f t="shared" si="0"/>
        <v>36.4</v>
      </c>
    </row>
    <row r="46" spans="1:8" ht="41.25" customHeight="1" x14ac:dyDescent="0.2">
      <c r="A46" s="7" t="s">
        <v>80</v>
      </c>
      <c r="B46" s="22" t="s">
        <v>60</v>
      </c>
      <c r="C46" s="56"/>
      <c r="D46" s="7" t="s">
        <v>288</v>
      </c>
      <c r="E46" s="7">
        <v>1</v>
      </c>
      <c r="F46" s="50">
        <v>0</v>
      </c>
      <c r="G46" s="11">
        <v>67.600000000000009</v>
      </c>
      <c r="H46" s="11">
        <f t="shared" si="0"/>
        <v>0</v>
      </c>
    </row>
    <row r="47" spans="1:8" ht="22.5" x14ac:dyDescent="0.2">
      <c r="A47" s="24" t="s">
        <v>39</v>
      </c>
      <c r="B47" s="29" t="s">
        <v>261</v>
      </c>
      <c r="C47" s="30" t="s">
        <v>77</v>
      </c>
      <c r="D47" s="43" t="s">
        <v>25</v>
      </c>
      <c r="E47" s="43">
        <v>1</v>
      </c>
      <c r="F47" s="50">
        <v>0</v>
      </c>
      <c r="G47" s="44">
        <v>350</v>
      </c>
      <c r="H47" s="11">
        <f t="shared" si="0"/>
        <v>0</v>
      </c>
    </row>
    <row r="48" spans="1:8" ht="12" x14ac:dyDescent="0.2">
      <c r="A48" s="16">
        <v>2</v>
      </c>
      <c r="B48" s="31" t="s">
        <v>10</v>
      </c>
      <c r="C48" s="32"/>
      <c r="D48" s="32"/>
      <c r="E48" s="32"/>
      <c r="F48" s="32"/>
      <c r="G48" s="33"/>
      <c r="H48" s="45"/>
    </row>
    <row r="49" spans="1:8" x14ac:dyDescent="0.2">
      <c r="A49" s="24" t="s">
        <v>16</v>
      </c>
      <c r="B49" s="35" t="s">
        <v>0</v>
      </c>
      <c r="C49" s="35"/>
      <c r="D49" s="35"/>
      <c r="E49" s="35"/>
      <c r="F49" s="35"/>
      <c r="G49" s="35"/>
      <c r="H49" s="46"/>
    </row>
    <row r="50" spans="1:8" x14ac:dyDescent="0.2">
      <c r="A50" s="7" t="s">
        <v>96</v>
      </c>
      <c r="B50" s="20" t="s">
        <v>42</v>
      </c>
      <c r="C50" s="52" t="s">
        <v>43</v>
      </c>
      <c r="D50" s="8"/>
      <c r="E50" s="8"/>
      <c r="F50" s="8"/>
      <c r="G50" s="8"/>
      <c r="H50" s="8"/>
    </row>
    <row r="51" spans="1:8" x14ac:dyDescent="0.2">
      <c r="A51" s="7" t="s">
        <v>97</v>
      </c>
      <c r="B51" s="20" t="s">
        <v>262</v>
      </c>
      <c r="C51" s="53"/>
      <c r="D51" s="10" t="s">
        <v>287</v>
      </c>
      <c r="E51" s="10">
        <v>2.5</v>
      </c>
      <c r="F51" s="50">
        <v>0</v>
      </c>
      <c r="G51" s="11">
        <v>180</v>
      </c>
      <c r="H51" s="11">
        <f t="shared" si="0"/>
        <v>0</v>
      </c>
    </row>
    <row r="52" spans="1:8" x14ac:dyDescent="0.2">
      <c r="A52" s="7" t="s">
        <v>135</v>
      </c>
      <c r="B52" s="20" t="s">
        <v>263</v>
      </c>
      <c r="C52" s="53"/>
      <c r="D52" s="10" t="s">
        <v>287</v>
      </c>
      <c r="E52" s="10">
        <v>1</v>
      </c>
      <c r="F52" s="50">
        <v>0</v>
      </c>
      <c r="G52" s="11">
        <v>156</v>
      </c>
      <c r="H52" s="11">
        <f t="shared" si="0"/>
        <v>0</v>
      </c>
    </row>
    <row r="53" spans="1:8" x14ac:dyDescent="0.2">
      <c r="A53" s="7" t="s">
        <v>133</v>
      </c>
      <c r="B53" s="20" t="s">
        <v>44</v>
      </c>
      <c r="C53" s="53"/>
      <c r="D53" s="8"/>
      <c r="E53" s="8"/>
      <c r="F53" s="12"/>
      <c r="G53" s="8"/>
      <c r="H53" s="8"/>
    </row>
    <row r="54" spans="1:8" ht="12.75" customHeight="1" x14ac:dyDescent="0.2">
      <c r="A54" s="7" t="s">
        <v>134</v>
      </c>
      <c r="B54" s="20" t="s">
        <v>264</v>
      </c>
      <c r="C54" s="53"/>
      <c r="D54" s="10" t="s">
        <v>287</v>
      </c>
      <c r="E54" s="10">
        <v>2.5</v>
      </c>
      <c r="F54" s="50">
        <v>162.5</v>
      </c>
      <c r="G54" s="11">
        <v>187.5</v>
      </c>
      <c r="H54" s="11">
        <f t="shared" si="0"/>
        <v>406.25</v>
      </c>
    </row>
    <row r="55" spans="1:8" ht="12.75" customHeight="1" x14ac:dyDescent="0.2">
      <c r="A55" s="7" t="s">
        <v>132</v>
      </c>
      <c r="B55" s="20" t="s">
        <v>265</v>
      </c>
      <c r="C55" s="53"/>
      <c r="D55" s="10" t="s">
        <v>287</v>
      </c>
      <c r="E55" s="10">
        <v>1</v>
      </c>
      <c r="F55" s="50">
        <v>162.5</v>
      </c>
      <c r="G55" s="11">
        <v>162.5</v>
      </c>
      <c r="H55" s="11">
        <f t="shared" si="0"/>
        <v>162.5</v>
      </c>
    </row>
    <row r="56" spans="1:8" x14ac:dyDescent="0.2">
      <c r="A56" s="7" t="s">
        <v>131</v>
      </c>
      <c r="B56" s="20" t="s">
        <v>45</v>
      </c>
      <c r="C56" s="53"/>
      <c r="D56" s="8"/>
      <c r="E56" s="8"/>
      <c r="F56" s="13"/>
      <c r="G56" s="8"/>
      <c r="H56" s="8"/>
    </row>
    <row r="57" spans="1:8" x14ac:dyDescent="0.2">
      <c r="A57" s="7" t="s">
        <v>130</v>
      </c>
      <c r="B57" s="20" t="s">
        <v>266</v>
      </c>
      <c r="C57" s="53"/>
      <c r="D57" s="10" t="s">
        <v>287</v>
      </c>
      <c r="E57" s="10">
        <v>2.5</v>
      </c>
      <c r="F57" s="50">
        <v>175.5</v>
      </c>
      <c r="G57" s="11">
        <v>202.5</v>
      </c>
      <c r="H57" s="11">
        <f t="shared" si="0"/>
        <v>438.75</v>
      </c>
    </row>
    <row r="58" spans="1:8" x14ac:dyDescent="0.2">
      <c r="A58" s="7" t="s">
        <v>129</v>
      </c>
      <c r="B58" s="20" t="s">
        <v>267</v>
      </c>
      <c r="C58" s="54"/>
      <c r="D58" s="10" t="s">
        <v>287</v>
      </c>
      <c r="E58" s="10">
        <v>1</v>
      </c>
      <c r="F58" s="50">
        <v>175.5</v>
      </c>
      <c r="G58" s="11">
        <v>175.5</v>
      </c>
      <c r="H58" s="11">
        <f t="shared" si="0"/>
        <v>175.5</v>
      </c>
    </row>
    <row r="59" spans="1:8" x14ac:dyDescent="0.2">
      <c r="A59" s="24" t="s">
        <v>17</v>
      </c>
      <c r="B59" s="34" t="s">
        <v>7</v>
      </c>
      <c r="C59" s="34"/>
      <c r="D59" s="34"/>
      <c r="E59" s="34"/>
      <c r="F59" s="34"/>
      <c r="G59" s="34"/>
      <c r="H59" s="46"/>
    </row>
    <row r="60" spans="1:8" x14ac:dyDescent="0.2">
      <c r="A60" s="7" t="s">
        <v>120</v>
      </c>
      <c r="B60" s="21" t="s">
        <v>46</v>
      </c>
      <c r="C60" s="52" t="s">
        <v>47</v>
      </c>
      <c r="D60" s="8"/>
      <c r="E60" s="8"/>
      <c r="F60" s="13"/>
      <c r="G60" s="8"/>
      <c r="H60" s="8"/>
    </row>
    <row r="61" spans="1:8" x14ac:dyDescent="0.2">
      <c r="A61" s="7" t="s">
        <v>121</v>
      </c>
      <c r="B61" s="21" t="s">
        <v>268</v>
      </c>
      <c r="C61" s="53"/>
      <c r="D61" s="10" t="s">
        <v>287</v>
      </c>
      <c r="E61" s="10">
        <v>2.5</v>
      </c>
      <c r="F61" s="50">
        <v>0</v>
      </c>
      <c r="G61" s="11">
        <v>195</v>
      </c>
      <c r="H61" s="11">
        <f t="shared" si="0"/>
        <v>0</v>
      </c>
    </row>
    <row r="62" spans="1:8" x14ac:dyDescent="0.2">
      <c r="A62" s="7" t="s">
        <v>122</v>
      </c>
      <c r="B62" s="21" t="s">
        <v>269</v>
      </c>
      <c r="C62" s="53"/>
      <c r="D62" s="10" t="s">
        <v>287</v>
      </c>
      <c r="E62" s="10">
        <v>1</v>
      </c>
      <c r="F62" s="50">
        <v>0</v>
      </c>
      <c r="G62" s="11">
        <v>169</v>
      </c>
      <c r="H62" s="11">
        <f t="shared" si="0"/>
        <v>0</v>
      </c>
    </row>
    <row r="63" spans="1:8" x14ac:dyDescent="0.2">
      <c r="A63" s="7" t="s">
        <v>123</v>
      </c>
      <c r="B63" s="21" t="s">
        <v>48</v>
      </c>
      <c r="C63" s="53"/>
      <c r="D63" s="8"/>
      <c r="E63" s="8"/>
      <c r="F63" s="13"/>
      <c r="G63" s="8"/>
      <c r="H63" s="8"/>
    </row>
    <row r="64" spans="1:8" x14ac:dyDescent="0.2">
      <c r="A64" s="7" t="s">
        <v>124</v>
      </c>
      <c r="B64" s="21" t="s">
        <v>270</v>
      </c>
      <c r="C64" s="53"/>
      <c r="D64" s="10" t="s">
        <v>287</v>
      </c>
      <c r="E64" s="10">
        <v>2.5</v>
      </c>
      <c r="F64" s="50">
        <v>182</v>
      </c>
      <c r="G64" s="11">
        <v>210</v>
      </c>
      <c r="H64" s="11">
        <f t="shared" si="0"/>
        <v>455</v>
      </c>
    </row>
    <row r="65" spans="1:8" x14ac:dyDescent="0.2">
      <c r="A65" s="7" t="s">
        <v>125</v>
      </c>
      <c r="B65" s="21" t="s">
        <v>271</v>
      </c>
      <c r="C65" s="53"/>
      <c r="D65" s="10" t="s">
        <v>287</v>
      </c>
      <c r="E65" s="10">
        <v>1</v>
      </c>
      <c r="F65" s="50">
        <v>182</v>
      </c>
      <c r="G65" s="11">
        <v>182</v>
      </c>
      <c r="H65" s="11">
        <f t="shared" si="0"/>
        <v>182</v>
      </c>
    </row>
    <row r="66" spans="1:8" x14ac:dyDescent="0.2">
      <c r="A66" s="7" t="s">
        <v>126</v>
      </c>
      <c r="B66" s="21" t="s">
        <v>49</v>
      </c>
      <c r="C66" s="53"/>
      <c r="D66" s="8"/>
      <c r="E66" s="8"/>
      <c r="F66" s="13"/>
      <c r="G66" s="8"/>
      <c r="H66" s="8"/>
    </row>
    <row r="67" spans="1:8" x14ac:dyDescent="0.2">
      <c r="A67" s="7" t="s">
        <v>127</v>
      </c>
      <c r="B67" s="21" t="s">
        <v>272</v>
      </c>
      <c r="C67" s="53"/>
      <c r="D67" s="10" t="s">
        <v>287</v>
      </c>
      <c r="E67" s="10">
        <v>2.5</v>
      </c>
      <c r="F67" s="50">
        <v>188.5</v>
      </c>
      <c r="G67" s="11">
        <v>217.5</v>
      </c>
      <c r="H67" s="11">
        <f t="shared" si="0"/>
        <v>471.25</v>
      </c>
    </row>
    <row r="68" spans="1:8" x14ac:dyDescent="0.2">
      <c r="A68" s="7" t="s">
        <v>128</v>
      </c>
      <c r="B68" s="21" t="s">
        <v>273</v>
      </c>
      <c r="C68" s="54"/>
      <c r="D68" s="10" t="s">
        <v>287</v>
      </c>
      <c r="E68" s="10">
        <v>1</v>
      </c>
      <c r="F68" s="50">
        <v>188.5</v>
      </c>
      <c r="G68" s="11">
        <v>188.5</v>
      </c>
      <c r="H68" s="11">
        <f t="shared" si="0"/>
        <v>188.5</v>
      </c>
    </row>
    <row r="69" spans="1:8" x14ac:dyDescent="0.2">
      <c r="A69" s="24" t="s">
        <v>18</v>
      </c>
      <c r="B69" s="26" t="s">
        <v>8</v>
      </c>
      <c r="C69" s="27"/>
      <c r="D69" s="27"/>
      <c r="E69" s="27"/>
      <c r="F69" s="28"/>
      <c r="G69" s="28"/>
      <c r="H69" s="46"/>
    </row>
    <row r="70" spans="1:8" x14ac:dyDescent="0.2">
      <c r="A70" s="7" t="s">
        <v>111</v>
      </c>
      <c r="B70" s="21" t="s">
        <v>50</v>
      </c>
      <c r="C70" s="52" t="s">
        <v>51</v>
      </c>
      <c r="D70" s="8"/>
      <c r="E70" s="8"/>
      <c r="F70" s="13"/>
      <c r="G70" s="8"/>
      <c r="H70" s="8"/>
    </row>
    <row r="71" spans="1:8" x14ac:dyDescent="0.2">
      <c r="A71" s="7" t="s">
        <v>112</v>
      </c>
      <c r="B71" s="21" t="s">
        <v>274</v>
      </c>
      <c r="C71" s="53"/>
      <c r="D71" s="10" t="s">
        <v>287</v>
      </c>
      <c r="E71" s="10">
        <v>2.5</v>
      </c>
      <c r="F71" s="50">
        <v>0</v>
      </c>
      <c r="G71" s="11">
        <v>180</v>
      </c>
      <c r="H71" s="11">
        <f t="shared" ref="H71:H133" si="1">E71*F71</f>
        <v>0</v>
      </c>
    </row>
    <row r="72" spans="1:8" x14ac:dyDescent="0.2">
      <c r="A72" s="7" t="s">
        <v>113</v>
      </c>
      <c r="B72" s="21" t="s">
        <v>275</v>
      </c>
      <c r="C72" s="53"/>
      <c r="D72" s="10" t="s">
        <v>287</v>
      </c>
      <c r="E72" s="10">
        <v>1</v>
      </c>
      <c r="F72" s="50">
        <v>0</v>
      </c>
      <c r="G72" s="11">
        <v>156</v>
      </c>
      <c r="H72" s="11">
        <f t="shared" si="1"/>
        <v>0</v>
      </c>
    </row>
    <row r="73" spans="1:8" x14ac:dyDescent="0.2">
      <c r="A73" s="7" t="s">
        <v>114</v>
      </c>
      <c r="B73" s="21" t="s">
        <v>52</v>
      </c>
      <c r="C73" s="53"/>
      <c r="D73" s="8"/>
      <c r="E73" s="8"/>
      <c r="F73" s="13"/>
      <c r="G73" s="8"/>
      <c r="H73" s="8"/>
    </row>
    <row r="74" spans="1:8" x14ac:dyDescent="0.2">
      <c r="A74" s="7" t="s">
        <v>115</v>
      </c>
      <c r="B74" s="21" t="s">
        <v>276</v>
      </c>
      <c r="C74" s="53"/>
      <c r="D74" s="10" t="s">
        <v>287</v>
      </c>
      <c r="E74" s="10">
        <v>2.5</v>
      </c>
      <c r="F74" s="50">
        <v>156</v>
      </c>
      <c r="G74" s="11">
        <v>180</v>
      </c>
      <c r="H74" s="11">
        <f t="shared" si="1"/>
        <v>390</v>
      </c>
    </row>
    <row r="75" spans="1:8" x14ac:dyDescent="0.2">
      <c r="A75" s="7" t="s">
        <v>116</v>
      </c>
      <c r="B75" s="21" t="s">
        <v>277</v>
      </c>
      <c r="C75" s="53"/>
      <c r="D75" s="10" t="s">
        <v>287</v>
      </c>
      <c r="E75" s="10">
        <v>1</v>
      </c>
      <c r="F75" s="50">
        <v>156</v>
      </c>
      <c r="G75" s="11">
        <v>156</v>
      </c>
      <c r="H75" s="11">
        <f t="shared" si="1"/>
        <v>156</v>
      </c>
    </row>
    <row r="76" spans="1:8" x14ac:dyDescent="0.2">
      <c r="A76" s="7" t="s">
        <v>117</v>
      </c>
      <c r="B76" s="21" t="s">
        <v>53</v>
      </c>
      <c r="C76" s="53"/>
      <c r="D76" s="8"/>
      <c r="E76" s="8"/>
      <c r="F76" s="13"/>
      <c r="G76" s="8"/>
      <c r="H76" s="8"/>
    </row>
    <row r="77" spans="1:8" x14ac:dyDescent="0.2">
      <c r="A77" s="7" t="s">
        <v>118</v>
      </c>
      <c r="B77" s="21" t="s">
        <v>285</v>
      </c>
      <c r="C77" s="53"/>
      <c r="D77" s="10" t="s">
        <v>287</v>
      </c>
      <c r="E77" s="10">
        <v>2.5</v>
      </c>
      <c r="F77" s="50">
        <v>175.5</v>
      </c>
      <c r="G77" s="11">
        <v>202.5</v>
      </c>
      <c r="H77" s="11">
        <f t="shared" si="1"/>
        <v>438.75</v>
      </c>
    </row>
    <row r="78" spans="1:8" x14ac:dyDescent="0.2">
      <c r="A78" s="7" t="s">
        <v>119</v>
      </c>
      <c r="B78" s="21" t="s">
        <v>284</v>
      </c>
      <c r="C78" s="54"/>
      <c r="D78" s="10" t="s">
        <v>287</v>
      </c>
      <c r="E78" s="10">
        <v>1</v>
      </c>
      <c r="F78" s="50">
        <v>175.5</v>
      </c>
      <c r="G78" s="11">
        <v>175.5</v>
      </c>
      <c r="H78" s="11">
        <f t="shared" si="1"/>
        <v>175.5</v>
      </c>
    </row>
    <row r="79" spans="1:8" x14ac:dyDescent="0.2">
      <c r="A79" s="24" t="s">
        <v>19</v>
      </c>
      <c r="B79" s="34" t="s">
        <v>9</v>
      </c>
      <c r="C79" s="34"/>
      <c r="D79" s="34"/>
      <c r="E79" s="34"/>
      <c r="F79" s="34"/>
      <c r="G79" s="34"/>
      <c r="H79" s="46"/>
    </row>
    <row r="80" spans="1:8" x14ac:dyDescent="0.2">
      <c r="A80" s="7" t="s">
        <v>110</v>
      </c>
      <c r="B80" s="21" t="s">
        <v>54</v>
      </c>
      <c r="C80" s="52" t="s">
        <v>55</v>
      </c>
      <c r="D80" s="8"/>
      <c r="E80" s="8"/>
      <c r="F80" s="13"/>
      <c r="G80" s="8"/>
      <c r="H80" s="8"/>
    </row>
    <row r="81" spans="1:8" x14ac:dyDescent="0.2">
      <c r="A81" s="7" t="s">
        <v>109</v>
      </c>
      <c r="B81" s="21" t="s">
        <v>283</v>
      </c>
      <c r="C81" s="53"/>
      <c r="D81" s="10" t="s">
        <v>287</v>
      </c>
      <c r="E81" s="10">
        <v>2.5</v>
      </c>
      <c r="F81" s="50">
        <v>0</v>
      </c>
      <c r="G81" s="11">
        <v>172.5</v>
      </c>
      <c r="H81" s="11">
        <f t="shared" si="1"/>
        <v>0</v>
      </c>
    </row>
    <row r="82" spans="1:8" x14ac:dyDescent="0.2">
      <c r="A82" s="7" t="s">
        <v>108</v>
      </c>
      <c r="B82" s="21" t="s">
        <v>282</v>
      </c>
      <c r="C82" s="53"/>
      <c r="D82" s="10" t="s">
        <v>287</v>
      </c>
      <c r="E82" s="10">
        <v>1</v>
      </c>
      <c r="F82" s="50">
        <v>0</v>
      </c>
      <c r="G82" s="11">
        <v>149.5</v>
      </c>
      <c r="H82" s="11">
        <f t="shared" si="1"/>
        <v>0</v>
      </c>
    </row>
    <row r="83" spans="1:8" x14ac:dyDescent="0.2">
      <c r="A83" s="7" t="s">
        <v>107</v>
      </c>
      <c r="B83" s="21" t="s">
        <v>56</v>
      </c>
      <c r="C83" s="53"/>
      <c r="D83" s="8"/>
      <c r="E83" s="8"/>
      <c r="F83" s="13"/>
      <c r="G83" s="8"/>
      <c r="H83" s="8"/>
    </row>
    <row r="84" spans="1:8" x14ac:dyDescent="0.2">
      <c r="A84" s="7" t="s">
        <v>106</v>
      </c>
      <c r="B84" s="21" t="s">
        <v>281</v>
      </c>
      <c r="C84" s="53"/>
      <c r="D84" s="10" t="s">
        <v>287</v>
      </c>
      <c r="E84" s="10">
        <v>2.5</v>
      </c>
      <c r="F84" s="50">
        <v>156</v>
      </c>
      <c r="G84" s="11">
        <v>180</v>
      </c>
      <c r="H84" s="11">
        <f t="shared" si="1"/>
        <v>390</v>
      </c>
    </row>
    <row r="85" spans="1:8" x14ac:dyDescent="0.2">
      <c r="A85" s="7" t="s">
        <v>105</v>
      </c>
      <c r="B85" s="21" t="s">
        <v>280</v>
      </c>
      <c r="C85" s="53"/>
      <c r="D85" s="10" t="s">
        <v>287</v>
      </c>
      <c r="E85" s="10">
        <v>1</v>
      </c>
      <c r="F85" s="50">
        <v>156</v>
      </c>
      <c r="G85" s="11">
        <v>156</v>
      </c>
      <c r="H85" s="11">
        <f t="shared" si="1"/>
        <v>156</v>
      </c>
    </row>
    <row r="86" spans="1:8" x14ac:dyDescent="0.2">
      <c r="A86" s="7" t="s">
        <v>104</v>
      </c>
      <c r="B86" s="21" t="s">
        <v>57</v>
      </c>
      <c r="C86" s="53"/>
      <c r="D86" s="8"/>
      <c r="E86" s="8"/>
      <c r="F86" s="13"/>
      <c r="G86" s="8"/>
      <c r="H86" s="8"/>
    </row>
    <row r="87" spans="1:8" x14ac:dyDescent="0.2">
      <c r="A87" s="7" t="s">
        <v>103</v>
      </c>
      <c r="B87" s="21" t="s">
        <v>279</v>
      </c>
      <c r="C87" s="53"/>
      <c r="D87" s="10" t="s">
        <v>287</v>
      </c>
      <c r="E87" s="10">
        <v>2.5</v>
      </c>
      <c r="F87" s="50">
        <v>156</v>
      </c>
      <c r="G87" s="11">
        <v>180</v>
      </c>
      <c r="H87" s="11">
        <f t="shared" si="1"/>
        <v>390</v>
      </c>
    </row>
    <row r="88" spans="1:8" x14ac:dyDescent="0.2">
      <c r="A88" s="7" t="s">
        <v>102</v>
      </c>
      <c r="B88" s="21" t="s">
        <v>278</v>
      </c>
      <c r="C88" s="54"/>
      <c r="D88" s="10" t="s">
        <v>287</v>
      </c>
      <c r="E88" s="10">
        <v>1</v>
      </c>
      <c r="F88" s="50">
        <v>156</v>
      </c>
      <c r="G88" s="11">
        <v>156</v>
      </c>
      <c r="H88" s="11">
        <f t="shared" si="1"/>
        <v>156</v>
      </c>
    </row>
    <row r="89" spans="1:8" x14ac:dyDescent="0.2">
      <c r="A89" s="24" t="s">
        <v>20</v>
      </c>
      <c r="B89" s="39" t="s">
        <v>40</v>
      </c>
      <c r="C89" s="40"/>
      <c r="D89" s="41"/>
      <c r="E89" s="41"/>
      <c r="F89" s="42"/>
      <c r="G89" s="38"/>
      <c r="H89" s="46"/>
    </row>
    <row r="90" spans="1:8" ht="41.25" customHeight="1" x14ac:dyDescent="0.2">
      <c r="A90" s="7" t="s">
        <v>101</v>
      </c>
      <c r="B90" s="22" t="s">
        <v>41</v>
      </c>
      <c r="C90" s="52" t="s">
        <v>58</v>
      </c>
      <c r="D90" s="7" t="s">
        <v>288</v>
      </c>
      <c r="E90" s="7">
        <v>1</v>
      </c>
      <c r="F90" s="50">
        <v>0</v>
      </c>
      <c r="G90" s="11">
        <v>33.800000000000004</v>
      </c>
      <c r="H90" s="11">
        <f t="shared" si="1"/>
        <v>0</v>
      </c>
    </row>
    <row r="91" spans="1:8" ht="41.25" customHeight="1" x14ac:dyDescent="0.2">
      <c r="A91" s="7" t="s">
        <v>100</v>
      </c>
      <c r="B91" s="22" t="s">
        <v>59</v>
      </c>
      <c r="C91" s="55"/>
      <c r="D91" s="7" t="s">
        <v>288</v>
      </c>
      <c r="E91" s="7">
        <v>1</v>
      </c>
      <c r="F91" s="50">
        <v>0</v>
      </c>
      <c r="G91" s="11">
        <v>36.4</v>
      </c>
      <c r="H91" s="11">
        <f t="shared" si="1"/>
        <v>0</v>
      </c>
    </row>
    <row r="92" spans="1:8" ht="41.25" customHeight="1" x14ac:dyDescent="0.2">
      <c r="A92" s="7" t="s">
        <v>99</v>
      </c>
      <c r="B92" s="22" t="s">
        <v>60</v>
      </c>
      <c r="C92" s="56"/>
      <c r="D92" s="7" t="s">
        <v>288</v>
      </c>
      <c r="E92" s="7">
        <v>1</v>
      </c>
      <c r="F92" s="50">
        <v>67.599999999999994</v>
      </c>
      <c r="G92" s="11">
        <v>67.600000000000009</v>
      </c>
      <c r="H92" s="11">
        <f t="shared" si="1"/>
        <v>67.599999999999994</v>
      </c>
    </row>
    <row r="93" spans="1:8" ht="22.5" x14ac:dyDescent="0.2">
      <c r="A93" s="24" t="s">
        <v>98</v>
      </c>
      <c r="B93" s="29" t="s">
        <v>261</v>
      </c>
      <c r="C93" s="30" t="s">
        <v>77</v>
      </c>
      <c r="D93" s="43" t="s">
        <v>25</v>
      </c>
      <c r="E93" s="43">
        <v>1</v>
      </c>
      <c r="F93" s="50">
        <v>0</v>
      </c>
      <c r="G93" s="44">
        <v>350</v>
      </c>
      <c r="H93" s="11">
        <f t="shared" si="1"/>
        <v>0</v>
      </c>
    </row>
    <row r="94" spans="1:8" ht="12" x14ac:dyDescent="0.2">
      <c r="A94" s="16">
        <v>3</v>
      </c>
      <c r="B94" s="19" t="s">
        <v>11</v>
      </c>
      <c r="C94" s="16"/>
      <c r="D94" s="17"/>
      <c r="E94" s="17"/>
      <c r="F94" s="18"/>
      <c r="G94" s="18"/>
      <c r="H94" s="18"/>
    </row>
    <row r="95" spans="1:8" x14ac:dyDescent="0.2">
      <c r="A95" s="24" t="s">
        <v>21</v>
      </c>
      <c r="B95" s="35" t="s">
        <v>0</v>
      </c>
      <c r="C95" s="35"/>
      <c r="D95" s="35"/>
      <c r="E95" s="35"/>
      <c r="F95" s="35"/>
      <c r="G95" s="35"/>
      <c r="H95" s="28"/>
    </row>
    <row r="96" spans="1:8" x14ac:dyDescent="0.2">
      <c r="A96" s="7" t="s">
        <v>136</v>
      </c>
      <c r="B96" s="20" t="s">
        <v>42</v>
      </c>
      <c r="C96" s="52" t="s">
        <v>43</v>
      </c>
      <c r="D96" s="8"/>
      <c r="E96" s="8"/>
      <c r="F96" s="8"/>
      <c r="G96" s="8"/>
      <c r="H96" s="8"/>
    </row>
    <row r="97" spans="1:8" x14ac:dyDescent="0.2">
      <c r="A97" s="7" t="s">
        <v>137</v>
      </c>
      <c r="B97" s="20" t="s">
        <v>262</v>
      </c>
      <c r="C97" s="53"/>
      <c r="D97" s="10" t="s">
        <v>287</v>
      </c>
      <c r="E97" s="10">
        <v>2.5</v>
      </c>
      <c r="F97" s="50">
        <v>156</v>
      </c>
      <c r="G97" s="11">
        <v>180</v>
      </c>
      <c r="H97" s="11">
        <f t="shared" si="1"/>
        <v>390</v>
      </c>
    </row>
    <row r="98" spans="1:8" x14ac:dyDescent="0.2">
      <c r="A98" s="7" t="s">
        <v>138</v>
      </c>
      <c r="B98" s="20" t="s">
        <v>263</v>
      </c>
      <c r="C98" s="53"/>
      <c r="D98" s="10" t="s">
        <v>287</v>
      </c>
      <c r="E98" s="10">
        <v>1</v>
      </c>
      <c r="F98" s="50">
        <v>156</v>
      </c>
      <c r="G98" s="11">
        <v>156</v>
      </c>
      <c r="H98" s="11">
        <f t="shared" si="1"/>
        <v>156</v>
      </c>
    </row>
    <row r="99" spans="1:8" x14ac:dyDescent="0.2">
      <c r="A99" s="7" t="s">
        <v>139</v>
      </c>
      <c r="B99" s="20" t="s">
        <v>44</v>
      </c>
      <c r="C99" s="53"/>
      <c r="D99" s="8"/>
      <c r="E99" s="8"/>
      <c r="F99" s="12"/>
      <c r="G99" s="8"/>
      <c r="H99" s="8"/>
    </row>
    <row r="100" spans="1:8" ht="22.5" x14ac:dyDescent="0.2">
      <c r="A100" s="7" t="s">
        <v>140</v>
      </c>
      <c r="B100" s="20" t="s">
        <v>264</v>
      </c>
      <c r="C100" s="53"/>
      <c r="D100" s="10" t="s">
        <v>287</v>
      </c>
      <c r="E100" s="10">
        <v>2.5</v>
      </c>
      <c r="F100" s="50">
        <v>162.5</v>
      </c>
      <c r="G100" s="11">
        <v>187.5</v>
      </c>
      <c r="H100" s="11">
        <f t="shared" si="1"/>
        <v>406.25</v>
      </c>
    </row>
    <row r="101" spans="1:8" ht="22.5" x14ac:dyDescent="0.2">
      <c r="A101" s="7" t="s">
        <v>141</v>
      </c>
      <c r="B101" s="20" t="s">
        <v>265</v>
      </c>
      <c r="C101" s="53"/>
      <c r="D101" s="10" t="s">
        <v>287</v>
      </c>
      <c r="E101" s="10">
        <v>1</v>
      </c>
      <c r="F101" s="50">
        <v>162.5</v>
      </c>
      <c r="G101" s="11">
        <v>162.5</v>
      </c>
      <c r="H101" s="11">
        <f t="shared" si="1"/>
        <v>162.5</v>
      </c>
    </row>
    <row r="102" spans="1:8" x14ac:dyDescent="0.2">
      <c r="A102" s="7" t="s">
        <v>142</v>
      </c>
      <c r="B102" s="20" t="s">
        <v>45</v>
      </c>
      <c r="C102" s="53"/>
      <c r="D102" s="8"/>
      <c r="E102" s="8"/>
      <c r="F102" s="13"/>
      <c r="G102" s="8"/>
      <c r="H102" s="8"/>
    </row>
    <row r="103" spans="1:8" x14ac:dyDescent="0.2">
      <c r="A103" s="7" t="s">
        <v>143</v>
      </c>
      <c r="B103" s="20" t="s">
        <v>266</v>
      </c>
      <c r="C103" s="53"/>
      <c r="D103" s="10" t="s">
        <v>287</v>
      </c>
      <c r="E103" s="10">
        <v>2.5</v>
      </c>
      <c r="F103" s="50">
        <v>175.5</v>
      </c>
      <c r="G103" s="11">
        <v>202.5</v>
      </c>
      <c r="H103" s="11">
        <f t="shared" si="1"/>
        <v>438.75</v>
      </c>
    </row>
    <row r="104" spans="1:8" x14ac:dyDescent="0.2">
      <c r="A104" s="7" t="s">
        <v>144</v>
      </c>
      <c r="B104" s="20" t="s">
        <v>267</v>
      </c>
      <c r="C104" s="54"/>
      <c r="D104" s="10" t="s">
        <v>287</v>
      </c>
      <c r="E104" s="10">
        <v>1</v>
      </c>
      <c r="F104" s="50">
        <v>175.5</v>
      </c>
      <c r="G104" s="11">
        <v>175.5</v>
      </c>
      <c r="H104" s="11">
        <f t="shared" si="1"/>
        <v>175.5</v>
      </c>
    </row>
    <row r="105" spans="1:8" x14ac:dyDescent="0.2">
      <c r="A105" s="24" t="s">
        <v>64</v>
      </c>
      <c r="B105" s="34" t="s">
        <v>7</v>
      </c>
      <c r="C105" s="34"/>
      <c r="D105" s="34"/>
      <c r="E105" s="34"/>
      <c r="F105" s="34"/>
      <c r="G105" s="34"/>
      <c r="H105" s="46"/>
    </row>
    <row r="106" spans="1:8" x14ac:dyDescent="0.2">
      <c r="A106" s="7" t="s">
        <v>65</v>
      </c>
      <c r="B106" s="21" t="s">
        <v>46</v>
      </c>
      <c r="C106" s="52" t="s">
        <v>47</v>
      </c>
      <c r="D106" s="8"/>
      <c r="E106" s="8"/>
      <c r="F106" s="13"/>
      <c r="G106" s="8"/>
      <c r="H106" s="8"/>
    </row>
    <row r="107" spans="1:8" x14ac:dyDescent="0.2">
      <c r="A107" s="7" t="s">
        <v>145</v>
      </c>
      <c r="B107" s="21" t="s">
        <v>268</v>
      </c>
      <c r="C107" s="53"/>
      <c r="D107" s="10" t="s">
        <v>287</v>
      </c>
      <c r="E107" s="10">
        <v>2.5</v>
      </c>
      <c r="F107" s="50">
        <v>169</v>
      </c>
      <c r="G107" s="11">
        <v>195</v>
      </c>
      <c r="H107" s="11">
        <f t="shared" si="1"/>
        <v>422.5</v>
      </c>
    </row>
    <row r="108" spans="1:8" x14ac:dyDescent="0.2">
      <c r="A108" s="7" t="s">
        <v>146</v>
      </c>
      <c r="B108" s="21" t="s">
        <v>269</v>
      </c>
      <c r="C108" s="53"/>
      <c r="D108" s="10" t="s">
        <v>287</v>
      </c>
      <c r="E108" s="10">
        <v>1</v>
      </c>
      <c r="F108" s="50">
        <v>169</v>
      </c>
      <c r="G108" s="11">
        <v>169</v>
      </c>
      <c r="H108" s="11">
        <f t="shared" si="1"/>
        <v>169</v>
      </c>
    </row>
    <row r="109" spans="1:8" x14ac:dyDescent="0.2">
      <c r="A109" s="7" t="s">
        <v>66</v>
      </c>
      <c r="B109" s="21" t="s">
        <v>48</v>
      </c>
      <c r="C109" s="53"/>
      <c r="D109" s="8"/>
      <c r="E109" s="8"/>
      <c r="F109" s="13"/>
      <c r="G109" s="8"/>
      <c r="H109" s="8"/>
    </row>
    <row r="110" spans="1:8" x14ac:dyDescent="0.2">
      <c r="A110" s="7" t="s">
        <v>147</v>
      </c>
      <c r="B110" s="21" t="s">
        <v>270</v>
      </c>
      <c r="C110" s="53"/>
      <c r="D110" s="10" t="s">
        <v>287</v>
      </c>
      <c r="E110" s="10">
        <v>2.5</v>
      </c>
      <c r="F110" s="50">
        <v>182</v>
      </c>
      <c r="G110" s="11">
        <v>210</v>
      </c>
      <c r="H110" s="11">
        <f t="shared" si="1"/>
        <v>455</v>
      </c>
    </row>
    <row r="111" spans="1:8" x14ac:dyDescent="0.2">
      <c r="A111" s="7" t="s">
        <v>148</v>
      </c>
      <c r="B111" s="21" t="s">
        <v>271</v>
      </c>
      <c r="C111" s="53"/>
      <c r="D111" s="10" t="s">
        <v>287</v>
      </c>
      <c r="E111" s="10">
        <v>1</v>
      </c>
      <c r="F111" s="50">
        <v>182</v>
      </c>
      <c r="G111" s="11">
        <v>182</v>
      </c>
      <c r="H111" s="11">
        <f t="shared" si="1"/>
        <v>182</v>
      </c>
    </row>
    <row r="112" spans="1:8" x14ac:dyDescent="0.2">
      <c r="A112" s="7" t="s">
        <v>149</v>
      </c>
      <c r="B112" s="21" t="s">
        <v>49</v>
      </c>
      <c r="C112" s="53"/>
      <c r="D112" s="8"/>
      <c r="E112" s="8"/>
      <c r="F112" s="13"/>
      <c r="G112" s="8"/>
      <c r="H112" s="8"/>
    </row>
    <row r="113" spans="1:8" x14ac:dyDescent="0.2">
      <c r="A113" s="7" t="s">
        <v>150</v>
      </c>
      <c r="B113" s="21" t="s">
        <v>272</v>
      </c>
      <c r="C113" s="53"/>
      <c r="D113" s="10" t="s">
        <v>287</v>
      </c>
      <c r="E113" s="10">
        <v>2.5</v>
      </c>
      <c r="F113" s="50">
        <v>188.5</v>
      </c>
      <c r="G113" s="11">
        <v>217.5</v>
      </c>
      <c r="H113" s="11">
        <f t="shared" si="1"/>
        <v>471.25</v>
      </c>
    </row>
    <row r="114" spans="1:8" x14ac:dyDescent="0.2">
      <c r="A114" s="7" t="s">
        <v>151</v>
      </c>
      <c r="B114" s="21" t="s">
        <v>273</v>
      </c>
      <c r="C114" s="54"/>
      <c r="D114" s="10" t="s">
        <v>287</v>
      </c>
      <c r="E114" s="10">
        <v>1</v>
      </c>
      <c r="F114" s="50">
        <v>188.5</v>
      </c>
      <c r="G114" s="11">
        <v>188.5</v>
      </c>
      <c r="H114" s="11">
        <f t="shared" si="1"/>
        <v>188.5</v>
      </c>
    </row>
    <row r="115" spans="1:8" x14ac:dyDescent="0.2">
      <c r="A115" s="24" t="s">
        <v>67</v>
      </c>
      <c r="B115" s="26" t="s">
        <v>8</v>
      </c>
      <c r="C115" s="27"/>
      <c r="D115" s="27"/>
      <c r="E115" s="27"/>
      <c r="F115" s="28"/>
      <c r="G115" s="28"/>
      <c r="H115" s="46"/>
    </row>
    <row r="116" spans="1:8" x14ac:dyDescent="0.2">
      <c r="A116" s="7" t="s">
        <v>68</v>
      </c>
      <c r="B116" s="21" t="s">
        <v>50</v>
      </c>
      <c r="C116" s="52" t="s">
        <v>51</v>
      </c>
      <c r="D116" s="8"/>
      <c r="E116" s="8"/>
      <c r="F116" s="13"/>
      <c r="G116" s="8"/>
      <c r="H116" s="8"/>
    </row>
    <row r="117" spans="1:8" x14ac:dyDescent="0.2">
      <c r="A117" s="7" t="s">
        <v>152</v>
      </c>
      <c r="B117" s="21" t="s">
        <v>274</v>
      </c>
      <c r="C117" s="53"/>
      <c r="D117" s="10" t="s">
        <v>287</v>
      </c>
      <c r="E117" s="10">
        <v>2.5</v>
      </c>
      <c r="F117" s="50">
        <v>156</v>
      </c>
      <c r="G117" s="11">
        <v>180</v>
      </c>
      <c r="H117" s="11">
        <f t="shared" si="1"/>
        <v>390</v>
      </c>
    </row>
    <row r="118" spans="1:8" x14ac:dyDescent="0.2">
      <c r="A118" s="7" t="s">
        <v>153</v>
      </c>
      <c r="B118" s="21" t="s">
        <v>275</v>
      </c>
      <c r="C118" s="53"/>
      <c r="D118" s="10" t="s">
        <v>287</v>
      </c>
      <c r="E118" s="10">
        <v>1</v>
      </c>
      <c r="F118" s="50">
        <v>156</v>
      </c>
      <c r="G118" s="11">
        <v>156</v>
      </c>
      <c r="H118" s="11">
        <f t="shared" si="1"/>
        <v>156</v>
      </c>
    </row>
    <row r="119" spans="1:8" x14ac:dyDescent="0.2">
      <c r="A119" s="7" t="s">
        <v>69</v>
      </c>
      <c r="B119" s="21" t="s">
        <v>52</v>
      </c>
      <c r="C119" s="53"/>
      <c r="D119" s="8"/>
      <c r="E119" s="8"/>
      <c r="F119" s="13"/>
      <c r="G119" s="8"/>
      <c r="H119" s="8"/>
    </row>
    <row r="120" spans="1:8" x14ac:dyDescent="0.2">
      <c r="A120" s="7" t="s">
        <v>154</v>
      </c>
      <c r="B120" s="21" t="s">
        <v>276</v>
      </c>
      <c r="C120" s="53"/>
      <c r="D120" s="10" t="s">
        <v>287</v>
      </c>
      <c r="E120" s="10">
        <v>2.5</v>
      </c>
      <c r="F120" s="50">
        <v>156</v>
      </c>
      <c r="G120" s="11">
        <v>180</v>
      </c>
      <c r="H120" s="11">
        <f t="shared" si="1"/>
        <v>390</v>
      </c>
    </row>
    <row r="121" spans="1:8" x14ac:dyDescent="0.2">
      <c r="A121" s="7" t="s">
        <v>155</v>
      </c>
      <c r="B121" s="21" t="s">
        <v>277</v>
      </c>
      <c r="C121" s="53"/>
      <c r="D121" s="10" t="s">
        <v>287</v>
      </c>
      <c r="E121" s="10">
        <v>1</v>
      </c>
      <c r="F121" s="50">
        <v>156</v>
      </c>
      <c r="G121" s="11">
        <v>156</v>
      </c>
      <c r="H121" s="11">
        <f t="shared" si="1"/>
        <v>156</v>
      </c>
    </row>
    <row r="122" spans="1:8" x14ac:dyDescent="0.2">
      <c r="A122" s="7" t="s">
        <v>156</v>
      </c>
      <c r="B122" s="21" t="s">
        <v>53</v>
      </c>
      <c r="C122" s="53"/>
      <c r="D122" s="8"/>
      <c r="E122" s="8"/>
      <c r="F122" s="13"/>
      <c r="G122" s="8"/>
      <c r="H122" s="8"/>
    </row>
    <row r="123" spans="1:8" x14ac:dyDescent="0.2">
      <c r="A123" s="7" t="s">
        <v>157</v>
      </c>
      <c r="B123" s="21" t="s">
        <v>285</v>
      </c>
      <c r="C123" s="53"/>
      <c r="D123" s="10" t="s">
        <v>287</v>
      </c>
      <c r="E123" s="10">
        <v>2.5</v>
      </c>
      <c r="F123" s="50">
        <v>175.5</v>
      </c>
      <c r="G123" s="11">
        <v>202.5</v>
      </c>
      <c r="H123" s="11">
        <f t="shared" si="1"/>
        <v>438.75</v>
      </c>
    </row>
    <row r="124" spans="1:8" x14ac:dyDescent="0.2">
      <c r="A124" s="7" t="s">
        <v>158</v>
      </c>
      <c r="B124" s="21" t="s">
        <v>284</v>
      </c>
      <c r="C124" s="54"/>
      <c r="D124" s="10" t="s">
        <v>287</v>
      </c>
      <c r="E124" s="10">
        <v>1</v>
      </c>
      <c r="F124" s="50">
        <v>175.5</v>
      </c>
      <c r="G124" s="11">
        <v>175.5</v>
      </c>
      <c r="H124" s="11">
        <f t="shared" si="1"/>
        <v>175.5</v>
      </c>
    </row>
    <row r="125" spans="1:8" x14ac:dyDescent="0.2">
      <c r="A125" s="24" t="s">
        <v>159</v>
      </c>
      <c r="B125" s="34" t="s">
        <v>9</v>
      </c>
      <c r="C125" s="34"/>
      <c r="D125" s="34"/>
      <c r="E125" s="34"/>
      <c r="F125" s="34"/>
      <c r="G125" s="34"/>
      <c r="H125" s="46"/>
    </row>
    <row r="126" spans="1:8" x14ac:dyDescent="0.2">
      <c r="A126" s="7" t="s">
        <v>160</v>
      </c>
      <c r="B126" s="21" t="s">
        <v>54</v>
      </c>
      <c r="C126" s="52" t="s">
        <v>55</v>
      </c>
      <c r="D126" s="8"/>
      <c r="E126" s="8"/>
      <c r="F126" s="13"/>
      <c r="G126" s="8"/>
      <c r="H126" s="8"/>
    </row>
    <row r="127" spans="1:8" x14ac:dyDescent="0.2">
      <c r="A127" s="7" t="s">
        <v>161</v>
      </c>
      <c r="B127" s="21" t="s">
        <v>283</v>
      </c>
      <c r="C127" s="53"/>
      <c r="D127" s="10" t="s">
        <v>287</v>
      </c>
      <c r="E127" s="10">
        <v>2.5</v>
      </c>
      <c r="F127" s="50">
        <v>149.5</v>
      </c>
      <c r="G127" s="11">
        <v>172.5</v>
      </c>
      <c r="H127" s="11">
        <f t="shared" si="1"/>
        <v>373.75</v>
      </c>
    </row>
    <row r="128" spans="1:8" x14ac:dyDescent="0.2">
      <c r="A128" s="7" t="s">
        <v>162</v>
      </c>
      <c r="B128" s="21" t="s">
        <v>282</v>
      </c>
      <c r="C128" s="53"/>
      <c r="D128" s="10" t="s">
        <v>287</v>
      </c>
      <c r="E128" s="10">
        <v>1</v>
      </c>
      <c r="F128" s="50">
        <v>149.5</v>
      </c>
      <c r="G128" s="11">
        <v>149.5</v>
      </c>
      <c r="H128" s="11">
        <f t="shared" si="1"/>
        <v>149.5</v>
      </c>
    </row>
    <row r="129" spans="1:8" x14ac:dyDescent="0.2">
      <c r="A129" s="7" t="s">
        <v>163</v>
      </c>
      <c r="B129" s="21" t="s">
        <v>56</v>
      </c>
      <c r="C129" s="53"/>
      <c r="D129" s="8"/>
      <c r="E129" s="8"/>
      <c r="F129" s="13"/>
      <c r="G129" s="8"/>
      <c r="H129" s="8"/>
    </row>
    <row r="130" spans="1:8" x14ac:dyDescent="0.2">
      <c r="A130" s="7" t="s">
        <v>164</v>
      </c>
      <c r="B130" s="21" t="s">
        <v>281</v>
      </c>
      <c r="C130" s="53"/>
      <c r="D130" s="10" t="s">
        <v>287</v>
      </c>
      <c r="E130" s="10">
        <v>2.5</v>
      </c>
      <c r="F130" s="50">
        <v>156</v>
      </c>
      <c r="G130" s="11">
        <v>180</v>
      </c>
      <c r="H130" s="11">
        <f t="shared" si="1"/>
        <v>390</v>
      </c>
    </row>
    <row r="131" spans="1:8" x14ac:dyDescent="0.2">
      <c r="A131" s="7" t="s">
        <v>165</v>
      </c>
      <c r="B131" s="21" t="s">
        <v>280</v>
      </c>
      <c r="C131" s="53"/>
      <c r="D131" s="10" t="s">
        <v>287</v>
      </c>
      <c r="E131" s="10">
        <v>1</v>
      </c>
      <c r="F131" s="50">
        <v>156</v>
      </c>
      <c r="G131" s="11">
        <v>156</v>
      </c>
      <c r="H131" s="11">
        <f t="shared" si="1"/>
        <v>156</v>
      </c>
    </row>
    <row r="132" spans="1:8" x14ac:dyDescent="0.2">
      <c r="A132" s="7" t="s">
        <v>166</v>
      </c>
      <c r="B132" s="21" t="s">
        <v>57</v>
      </c>
      <c r="C132" s="53"/>
      <c r="D132" s="8"/>
      <c r="E132" s="8"/>
      <c r="F132" s="13"/>
      <c r="G132" s="8"/>
      <c r="H132" s="8"/>
    </row>
    <row r="133" spans="1:8" x14ac:dyDescent="0.2">
      <c r="A133" s="7" t="s">
        <v>167</v>
      </c>
      <c r="B133" s="21" t="s">
        <v>279</v>
      </c>
      <c r="C133" s="53"/>
      <c r="D133" s="10" t="s">
        <v>287</v>
      </c>
      <c r="E133" s="10">
        <v>2.5</v>
      </c>
      <c r="F133" s="50">
        <v>156</v>
      </c>
      <c r="G133" s="11">
        <v>180</v>
      </c>
      <c r="H133" s="11">
        <f t="shared" si="1"/>
        <v>390</v>
      </c>
    </row>
    <row r="134" spans="1:8" x14ac:dyDescent="0.2">
      <c r="A134" s="7" t="s">
        <v>168</v>
      </c>
      <c r="B134" s="21" t="s">
        <v>278</v>
      </c>
      <c r="C134" s="54"/>
      <c r="D134" s="10" t="s">
        <v>287</v>
      </c>
      <c r="E134" s="10">
        <v>1</v>
      </c>
      <c r="F134" s="50">
        <v>156</v>
      </c>
      <c r="G134" s="11">
        <v>156</v>
      </c>
      <c r="H134" s="11">
        <f t="shared" ref="H134:H196" si="2">E134*F134</f>
        <v>156</v>
      </c>
    </row>
    <row r="135" spans="1:8" x14ac:dyDescent="0.2">
      <c r="A135" s="24" t="s">
        <v>169</v>
      </c>
      <c r="B135" s="39" t="s">
        <v>40</v>
      </c>
      <c r="C135" s="40"/>
      <c r="D135" s="41"/>
      <c r="E135" s="41"/>
      <c r="F135" s="42"/>
      <c r="G135" s="38"/>
      <c r="H135" s="46"/>
    </row>
    <row r="136" spans="1:8" ht="42.75" customHeight="1" x14ac:dyDescent="0.2">
      <c r="A136" s="7" t="s">
        <v>170</v>
      </c>
      <c r="B136" s="22" t="s">
        <v>41</v>
      </c>
      <c r="C136" s="52" t="s">
        <v>58</v>
      </c>
      <c r="D136" s="7" t="s">
        <v>288</v>
      </c>
      <c r="E136" s="7">
        <v>1</v>
      </c>
      <c r="F136" s="50">
        <v>33.799999999999997</v>
      </c>
      <c r="G136" s="11">
        <v>33.800000000000004</v>
      </c>
      <c r="H136" s="11">
        <f t="shared" si="2"/>
        <v>33.799999999999997</v>
      </c>
    </row>
    <row r="137" spans="1:8" ht="42.75" customHeight="1" x14ac:dyDescent="0.2">
      <c r="A137" s="7" t="s">
        <v>171</v>
      </c>
      <c r="B137" s="22" t="s">
        <v>59</v>
      </c>
      <c r="C137" s="55"/>
      <c r="D137" s="7" t="s">
        <v>288</v>
      </c>
      <c r="E137" s="7">
        <v>1</v>
      </c>
      <c r="F137" s="50">
        <v>36.4</v>
      </c>
      <c r="G137" s="11">
        <v>36.4</v>
      </c>
      <c r="H137" s="11">
        <f t="shared" si="2"/>
        <v>36.4</v>
      </c>
    </row>
    <row r="138" spans="1:8" ht="42.75" customHeight="1" x14ac:dyDescent="0.2">
      <c r="A138" s="7" t="s">
        <v>172</v>
      </c>
      <c r="B138" s="22" t="s">
        <v>60</v>
      </c>
      <c r="C138" s="56"/>
      <c r="D138" s="7" t="s">
        <v>288</v>
      </c>
      <c r="E138" s="7">
        <v>1</v>
      </c>
      <c r="F138" s="50">
        <v>67.599999999999994</v>
      </c>
      <c r="G138" s="11">
        <v>67.600000000000009</v>
      </c>
      <c r="H138" s="11">
        <f t="shared" si="2"/>
        <v>67.599999999999994</v>
      </c>
    </row>
    <row r="139" spans="1:8" ht="22.5" x14ac:dyDescent="0.2">
      <c r="A139" s="24" t="s">
        <v>173</v>
      </c>
      <c r="B139" s="29" t="s">
        <v>261</v>
      </c>
      <c r="C139" s="30" t="s">
        <v>77</v>
      </c>
      <c r="D139" s="43" t="s">
        <v>25</v>
      </c>
      <c r="E139" s="43">
        <v>1</v>
      </c>
      <c r="F139" s="50">
        <v>0</v>
      </c>
      <c r="G139" s="44">
        <v>350</v>
      </c>
      <c r="H139" s="11">
        <f t="shared" si="2"/>
        <v>0</v>
      </c>
    </row>
    <row r="140" spans="1:8" ht="12" x14ac:dyDescent="0.2">
      <c r="A140" s="16">
        <v>4</v>
      </c>
      <c r="B140" s="19" t="s">
        <v>12</v>
      </c>
      <c r="C140" s="16"/>
      <c r="D140" s="17"/>
      <c r="E140" s="17"/>
      <c r="F140" s="18"/>
      <c r="G140" s="18"/>
      <c r="H140" s="18"/>
    </row>
    <row r="141" spans="1:8" x14ac:dyDescent="0.2">
      <c r="A141" s="24" t="s">
        <v>22</v>
      </c>
      <c r="B141" s="35" t="s">
        <v>0</v>
      </c>
      <c r="C141" s="35"/>
      <c r="D141" s="35"/>
      <c r="E141" s="35"/>
      <c r="F141" s="35"/>
      <c r="G141" s="35"/>
      <c r="H141" s="28"/>
    </row>
    <row r="142" spans="1:8" x14ac:dyDescent="0.2">
      <c r="A142" s="7" t="s">
        <v>175</v>
      </c>
      <c r="B142" s="20" t="s">
        <v>42</v>
      </c>
      <c r="C142" s="52" t="s">
        <v>43</v>
      </c>
      <c r="D142" s="8"/>
      <c r="E142" s="8"/>
      <c r="F142" s="8"/>
      <c r="G142" s="8"/>
      <c r="H142" s="8"/>
    </row>
    <row r="143" spans="1:8" x14ac:dyDescent="0.2">
      <c r="A143" s="7" t="s">
        <v>176</v>
      </c>
      <c r="B143" s="20" t="s">
        <v>262</v>
      </c>
      <c r="C143" s="53"/>
      <c r="D143" s="10" t="s">
        <v>287</v>
      </c>
      <c r="E143" s="10">
        <v>2.5</v>
      </c>
      <c r="F143" s="50">
        <v>0</v>
      </c>
      <c r="G143" s="11">
        <v>180</v>
      </c>
      <c r="H143" s="11">
        <f t="shared" si="2"/>
        <v>0</v>
      </c>
    </row>
    <row r="144" spans="1:8" x14ac:dyDescent="0.2">
      <c r="A144" s="7" t="s">
        <v>181</v>
      </c>
      <c r="B144" s="20" t="s">
        <v>263</v>
      </c>
      <c r="C144" s="53"/>
      <c r="D144" s="10" t="s">
        <v>287</v>
      </c>
      <c r="E144" s="10">
        <v>1</v>
      </c>
      <c r="F144" s="50">
        <v>0</v>
      </c>
      <c r="G144" s="11">
        <v>156</v>
      </c>
      <c r="H144" s="11">
        <f t="shared" si="2"/>
        <v>0</v>
      </c>
    </row>
    <row r="145" spans="1:8" x14ac:dyDescent="0.2">
      <c r="A145" s="7" t="s">
        <v>182</v>
      </c>
      <c r="B145" s="20" t="s">
        <v>44</v>
      </c>
      <c r="C145" s="53"/>
      <c r="D145" s="8"/>
      <c r="E145" s="8"/>
      <c r="F145" s="12"/>
      <c r="G145" s="8"/>
      <c r="H145" s="8"/>
    </row>
    <row r="146" spans="1:8" ht="13.5" customHeight="1" x14ac:dyDescent="0.2">
      <c r="A146" s="7" t="s">
        <v>183</v>
      </c>
      <c r="B146" s="20" t="s">
        <v>264</v>
      </c>
      <c r="C146" s="53"/>
      <c r="D146" s="10" t="s">
        <v>287</v>
      </c>
      <c r="E146" s="10">
        <v>2.5</v>
      </c>
      <c r="F146" s="50">
        <v>162.5</v>
      </c>
      <c r="G146" s="11">
        <v>187.5</v>
      </c>
      <c r="H146" s="11">
        <f t="shared" si="2"/>
        <v>406.25</v>
      </c>
    </row>
    <row r="147" spans="1:8" ht="13.5" customHeight="1" x14ac:dyDescent="0.2">
      <c r="A147" s="7" t="s">
        <v>184</v>
      </c>
      <c r="B147" s="20" t="s">
        <v>265</v>
      </c>
      <c r="C147" s="53"/>
      <c r="D147" s="10" t="s">
        <v>287</v>
      </c>
      <c r="E147" s="10">
        <v>1</v>
      </c>
      <c r="F147" s="50">
        <v>162.5</v>
      </c>
      <c r="G147" s="11">
        <v>162.5</v>
      </c>
      <c r="H147" s="11">
        <f t="shared" si="2"/>
        <v>162.5</v>
      </c>
    </row>
    <row r="148" spans="1:8" x14ac:dyDescent="0.2">
      <c r="A148" s="7" t="s">
        <v>185</v>
      </c>
      <c r="B148" s="20" t="s">
        <v>45</v>
      </c>
      <c r="C148" s="53"/>
      <c r="D148" s="8"/>
      <c r="E148" s="8"/>
      <c r="F148" s="13"/>
      <c r="G148" s="8"/>
      <c r="H148" s="8"/>
    </row>
    <row r="149" spans="1:8" x14ac:dyDescent="0.2">
      <c r="A149" s="7" t="s">
        <v>186</v>
      </c>
      <c r="B149" s="20" t="s">
        <v>266</v>
      </c>
      <c r="C149" s="53"/>
      <c r="D149" s="10" t="s">
        <v>287</v>
      </c>
      <c r="E149" s="10">
        <v>2.5</v>
      </c>
      <c r="F149" s="50">
        <v>0</v>
      </c>
      <c r="G149" s="11">
        <v>202.5</v>
      </c>
      <c r="H149" s="11">
        <f t="shared" si="2"/>
        <v>0</v>
      </c>
    </row>
    <row r="150" spans="1:8" x14ac:dyDescent="0.2">
      <c r="A150" s="7" t="s">
        <v>187</v>
      </c>
      <c r="B150" s="20" t="s">
        <v>267</v>
      </c>
      <c r="C150" s="54"/>
      <c r="D150" s="10" t="s">
        <v>287</v>
      </c>
      <c r="E150" s="10">
        <v>1</v>
      </c>
      <c r="F150" s="50">
        <v>0</v>
      </c>
      <c r="G150" s="11">
        <v>175.5</v>
      </c>
      <c r="H150" s="11">
        <f t="shared" si="2"/>
        <v>0</v>
      </c>
    </row>
    <row r="151" spans="1:8" x14ac:dyDescent="0.2">
      <c r="A151" s="24" t="s">
        <v>23</v>
      </c>
      <c r="B151" s="34" t="s">
        <v>7</v>
      </c>
      <c r="C151" s="34"/>
      <c r="D151" s="34"/>
      <c r="E151" s="34"/>
      <c r="F151" s="34"/>
      <c r="G151" s="34"/>
      <c r="H151" s="34"/>
    </row>
    <row r="152" spans="1:8" x14ac:dyDescent="0.2">
      <c r="A152" s="7" t="s">
        <v>183</v>
      </c>
      <c r="B152" s="21" t="s">
        <v>46</v>
      </c>
      <c r="C152" s="52" t="s">
        <v>47</v>
      </c>
      <c r="D152" s="8"/>
      <c r="E152" s="8"/>
      <c r="F152" s="13"/>
      <c r="G152" s="8"/>
      <c r="H152" s="8"/>
    </row>
    <row r="153" spans="1:8" x14ac:dyDescent="0.2">
      <c r="A153" s="7" t="s">
        <v>188</v>
      </c>
      <c r="B153" s="21" t="s">
        <v>268</v>
      </c>
      <c r="C153" s="53"/>
      <c r="D153" s="10" t="s">
        <v>287</v>
      </c>
      <c r="E153" s="10">
        <v>2.5</v>
      </c>
      <c r="F153" s="50">
        <v>0</v>
      </c>
      <c r="G153" s="11">
        <v>195</v>
      </c>
      <c r="H153" s="11">
        <f t="shared" si="2"/>
        <v>0</v>
      </c>
    </row>
    <row r="154" spans="1:8" x14ac:dyDescent="0.2">
      <c r="A154" s="7" t="s">
        <v>189</v>
      </c>
      <c r="B154" s="21" t="s">
        <v>269</v>
      </c>
      <c r="C154" s="53"/>
      <c r="D154" s="10" t="s">
        <v>287</v>
      </c>
      <c r="E154" s="10">
        <v>1</v>
      </c>
      <c r="F154" s="50">
        <v>0</v>
      </c>
      <c r="G154" s="11">
        <v>169</v>
      </c>
      <c r="H154" s="11">
        <f t="shared" si="2"/>
        <v>0</v>
      </c>
    </row>
    <row r="155" spans="1:8" x14ac:dyDescent="0.2">
      <c r="A155" s="7" t="s">
        <v>190</v>
      </c>
      <c r="B155" s="21" t="s">
        <v>48</v>
      </c>
      <c r="C155" s="53"/>
      <c r="D155" s="8"/>
      <c r="E155" s="8"/>
      <c r="F155" s="13"/>
      <c r="G155" s="8"/>
      <c r="H155" s="8"/>
    </row>
    <row r="156" spans="1:8" x14ac:dyDescent="0.2">
      <c r="A156" s="7" t="s">
        <v>191</v>
      </c>
      <c r="B156" s="21" t="s">
        <v>270</v>
      </c>
      <c r="C156" s="53"/>
      <c r="D156" s="10" t="s">
        <v>287</v>
      </c>
      <c r="E156" s="10">
        <v>2.5</v>
      </c>
      <c r="F156" s="50">
        <v>182</v>
      </c>
      <c r="G156" s="11">
        <v>210</v>
      </c>
      <c r="H156" s="11">
        <f t="shared" si="2"/>
        <v>455</v>
      </c>
    </row>
    <row r="157" spans="1:8" x14ac:dyDescent="0.2">
      <c r="A157" s="7" t="s">
        <v>192</v>
      </c>
      <c r="B157" s="21" t="s">
        <v>271</v>
      </c>
      <c r="C157" s="53"/>
      <c r="D157" s="10" t="s">
        <v>287</v>
      </c>
      <c r="E157" s="10">
        <v>1</v>
      </c>
      <c r="F157" s="50">
        <v>182</v>
      </c>
      <c r="G157" s="11">
        <v>182</v>
      </c>
      <c r="H157" s="11">
        <f t="shared" si="2"/>
        <v>182</v>
      </c>
    </row>
    <row r="158" spans="1:8" x14ac:dyDescent="0.2">
      <c r="A158" s="7" t="s">
        <v>193</v>
      </c>
      <c r="B158" s="21" t="s">
        <v>49</v>
      </c>
      <c r="C158" s="53"/>
      <c r="D158" s="8"/>
      <c r="E158" s="8"/>
      <c r="F158" s="13"/>
      <c r="G158" s="8"/>
      <c r="H158" s="8"/>
    </row>
    <row r="159" spans="1:8" x14ac:dyDescent="0.2">
      <c r="A159" s="7" t="s">
        <v>194</v>
      </c>
      <c r="B159" s="21" t="s">
        <v>272</v>
      </c>
      <c r="C159" s="53"/>
      <c r="D159" s="10" t="s">
        <v>287</v>
      </c>
      <c r="E159" s="10">
        <v>2.5</v>
      </c>
      <c r="F159" s="50">
        <v>0</v>
      </c>
      <c r="G159" s="11">
        <v>217.5</v>
      </c>
      <c r="H159" s="11">
        <f t="shared" si="2"/>
        <v>0</v>
      </c>
    </row>
    <row r="160" spans="1:8" x14ac:dyDescent="0.2">
      <c r="A160" s="7" t="s">
        <v>195</v>
      </c>
      <c r="B160" s="21" t="s">
        <v>273</v>
      </c>
      <c r="C160" s="54"/>
      <c r="D160" s="10" t="s">
        <v>287</v>
      </c>
      <c r="E160" s="10">
        <v>1</v>
      </c>
      <c r="F160" s="50">
        <v>0</v>
      </c>
      <c r="G160" s="11">
        <v>188.5</v>
      </c>
      <c r="H160" s="11">
        <f t="shared" si="2"/>
        <v>0</v>
      </c>
    </row>
    <row r="161" spans="1:8" x14ac:dyDescent="0.2">
      <c r="A161" s="24" t="s">
        <v>196</v>
      </c>
      <c r="B161" s="26" t="s">
        <v>8</v>
      </c>
      <c r="C161" s="27"/>
      <c r="D161" s="27"/>
      <c r="E161" s="27"/>
      <c r="F161" s="28"/>
      <c r="G161" s="28"/>
      <c r="H161" s="34"/>
    </row>
    <row r="162" spans="1:8" x14ac:dyDescent="0.2">
      <c r="A162" s="7" t="s">
        <v>197</v>
      </c>
      <c r="B162" s="21" t="s">
        <v>50</v>
      </c>
      <c r="C162" s="52" t="s">
        <v>51</v>
      </c>
      <c r="D162" s="8"/>
      <c r="E162" s="8"/>
      <c r="F162" s="13"/>
      <c r="G162" s="8"/>
      <c r="H162" s="8"/>
    </row>
    <row r="163" spans="1:8" x14ac:dyDescent="0.2">
      <c r="A163" s="7" t="s">
        <v>198</v>
      </c>
      <c r="B163" s="21" t="s">
        <v>274</v>
      </c>
      <c r="C163" s="53"/>
      <c r="D163" s="10" t="s">
        <v>287</v>
      </c>
      <c r="E163" s="10">
        <v>2.5</v>
      </c>
      <c r="F163" s="50">
        <v>0</v>
      </c>
      <c r="G163" s="11">
        <v>180</v>
      </c>
      <c r="H163" s="11">
        <f t="shared" si="2"/>
        <v>0</v>
      </c>
    </row>
    <row r="164" spans="1:8" x14ac:dyDescent="0.2">
      <c r="A164" s="7" t="s">
        <v>199</v>
      </c>
      <c r="B164" s="21" t="s">
        <v>275</v>
      </c>
      <c r="C164" s="53"/>
      <c r="D164" s="10" t="s">
        <v>287</v>
      </c>
      <c r="E164" s="10">
        <v>1</v>
      </c>
      <c r="F164" s="50">
        <v>0</v>
      </c>
      <c r="G164" s="11">
        <v>156</v>
      </c>
      <c r="H164" s="11">
        <f t="shared" si="2"/>
        <v>0</v>
      </c>
    </row>
    <row r="165" spans="1:8" x14ac:dyDescent="0.2">
      <c r="A165" s="7" t="s">
        <v>200</v>
      </c>
      <c r="B165" s="21" t="s">
        <v>52</v>
      </c>
      <c r="C165" s="53"/>
      <c r="D165" s="8"/>
      <c r="E165" s="8"/>
      <c r="F165" s="13"/>
      <c r="G165" s="8"/>
      <c r="H165" s="8"/>
    </row>
    <row r="166" spans="1:8" x14ac:dyDescent="0.2">
      <c r="A166" s="7" t="s">
        <v>201</v>
      </c>
      <c r="B166" s="21" t="s">
        <v>276</v>
      </c>
      <c r="C166" s="53"/>
      <c r="D166" s="10" t="s">
        <v>287</v>
      </c>
      <c r="E166" s="10">
        <v>2.5</v>
      </c>
      <c r="F166" s="50">
        <v>156</v>
      </c>
      <c r="G166" s="11">
        <v>180</v>
      </c>
      <c r="H166" s="11">
        <f t="shared" si="2"/>
        <v>390</v>
      </c>
    </row>
    <row r="167" spans="1:8" x14ac:dyDescent="0.2">
      <c r="A167" s="7" t="s">
        <v>202</v>
      </c>
      <c r="B167" s="21" t="s">
        <v>277</v>
      </c>
      <c r="C167" s="53"/>
      <c r="D167" s="10" t="s">
        <v>287</v>
      </c>
      <c r="E167" s="10">
        <v>1</v>
      </c>
      <c r="F167" s="50">
        <v>156</v>
      </c>
      <c r="G167" s="11">
        <v>156</v>
      </c>
      <c r="H167" s="11">
        <f t="shared" si="2"/>
        <v>156</v>
      </c>
    </row>
    <row r="168" spans="1:8" x14ac:dyDescent="0.2">
      <c r="A168" s="7" t="s">
        <v>203</v>
      </c>
      <c r="B168" s="21" t="s">
        <v>53</v>
      </c>
      <c r="C168" s="53"/>
      <c r="D168" s="8"/>
      <c r="E168" s="8"/>
      <c r="F168" s="13"/>
      <c r="G168" s="8"/>
      <c r="H168" s="8"/>
    </row>
    <row r="169" spans="1:8" x14ac:dyDescent="0.2">
      <c r="A169" s="7" t="s">
        <v>204</v>
      </c>
      <c r="B169" s="21" t="s">
        <v>285</v>
      </c>
      <c r="C169" s="53"/>
      <c r="D169" s="10" t="s">
        <v>287</v>
      </c>
      <c r="E169" s="10">
        <v>2.5</v>
      </c>
      <c r="F169" s="50">
        <v>0</v>
      </c>
      <c r="G169" s="11">
        <v>202.5</v>
      </c>
      <c r="H169" s="11">
        <f t="shared" si="2"/>
        <v>0</v>
      </c>
    </row>
    <row r="170" spans="1:8" x14ac:dyDescent="0.2">
      <c r="A170" s="7" t="s">
        <v>205</v>
      </c>
      <c r="B170" s="21" t="s">
        <v>284</v>
      </c>
      <c r="C170" s="54"/>
      <c r="D170" s="10" t="s">
        <v>287</v>
      </c>
      <c r="E170" s="10">
        <v>1</v>
      </c>
      <c r="F170" s="50">
        <v>0</v>
      </c>
      <c r="G170" s="11">
        <v>175.5</v>
      </c>
      <c r="H170" s="11">
        <f t="shared" si="2"/>
        <v>0</v>
      </c>
    </row>
    <row r="171" spans="1:8" x14ac:dyDescent="0.2">
      <c r="A171" s="24" t="s">
        <v>206</v>
      </c>
      <c r="B171" s="34" t="s">
        <v>9</v>
      </c>
      <c r="C171" s="34"/>
      <c r="D171" s="34"/>
      <c r="E171" s="34"/>
      <c r="F171" s="34"/>
      <c r="G171" s="34"/>
      <c r="H171" s="34"/>
    </row>
    <row r="172" spans="1:8" x14ac:dyDescent="0.2">
      <c r="A172" s="7" t="s">
        <v>207</v>
      </c>
      <c r="B172" s="21" t="s">
        <v>54</v>
      </c>
      <c r="C172" s="52" t="s">
        <v>55</v>
      </c>
      <c r="D172" s="8"/>
      <c r="E172" s="8"/>
      <c r="F172" s="13"/>
      <c r="G172" s="8"/>
      <c r="H172" s="8"/>
    </row>
    <row r="173" spans="1:8" x14ac:dyDescent="0.2">
      <c r="A173" s="7" t="s">
        <v>208</v>
      </c>
      <c r="B173" s="21" t="s">
        <v>283</v>
      </c>
      <c r="C173" s="53"/>
      <c r="D173" s="10" t="s">
        <v>287</v>
      </c>
      <c r="E173" s="10">
        <v>2.5</v>
      </c>
      <c r="F173" s="50">
        <v>0</v>
      </c>
      <c r="G173" s="11">
        <v>172.5</v>
      </c>
      <c r="H173" s="11">
        <f t="shared" si="2"/>
        <v>0</v>
      </c>
    </row>
    <row r="174" spans="1:8" x14ac:dyDescent="0.2">
      <c r="A174" s="7" t="s">
        <v>209</v>
      </c>
      <c r="B174" s="21" t="s">
        <v>282</v>
      </c>
      <c r="C174" s="53"/>
      <c r="D174" s="10" t="s">
        <v>287</v>
      </c>
      <c r="E174" s="10">
        <v>1</v>
      </c>
      <c r="F174" s="50">
        <v>0</v>
      </c>
      <c r="G174" s="11">
        <v>149.5</v>
      </c>
      <c r="H174" s="11">
        <f t="shared" si="2"/>
        <v>0</v>
      </c>
    </row>
    <row r="175" spans="1:8" x14ac:dyDescent="0.2">
      <c r="A175" s="7" t="s">
        <v>210</v>
      </c>
      <c r="B175" s="21" t="s">
        <v>56</v>
      </c>
      <c r="C175" s="53"/>
      <c r="D175" s="8"/>
      <c r="E175" s="8"/>
      <c r="F175" s="13"/>
      <c r="G175" s="8"/>
      <c r="H175" s="8"/>
    </row>
    <row r="176" spans="1:8" x14ac:dyDescent="0.2">
      <c r="A176" s="7" t="s">
        <v>174</v>
      </c>
      <c r="B176" s="21" t="s">
        <v>281</v>
      </c>
      <c r="C176" s="53"/>
      <c r="D176" s="10" t="s">
        <v>287</v>
      </c>
      <c r="E176" s="10">
        <v>2.5</v>
      </c>
      <c r="F176" s="50">
        <v>156</v>
      </c>
      <c r="G176" s="11">
        <v>180</v>
      </c>
      <c r="H176" s="11">
        <f t="shared" si="2"/>
        <v>390</v>
      </c>
    </row>
    <row r="177" spans="1:8" x14ac:dyDescent="0.2">
      <c r="A177" s="7" t="s">
        <v>211</v>
      </c>
      <c r="B177" s="21" t="s">
        <v>280</v>
      </c>
      <c r="C177" s="53"/>
      <c r="D177" s="10" t="s">
        <v>287</v>
      </c>
      <c r="E177" s="10">
        <v>1</v>
      </c>
      <c r="F177" s="50">
        <v>156</v>
      </c>
      <c r="G177" s="11">
        <v>156</v>
      </c>
      <c r="H177" s="11">
        <f t="shared" si="2"/>
        <v>156</v>
      </c>
    </row>
    <row r="178" spans="1:8" x14ac:dyDescent="0.2">
      <c r="A178" s="7" t="s">
        <v>212</v>
      </c>
      <c r="B178" s="21" t="s">
        <v>57</v>
      </c>
      <c r="C178" s="53"/>
      <c r="D178" s="8"/>
      <c r="E178" s="8"/>
      <c r="F178" s="13"/>
      <c r="G178" s="8"/>
      <c r="H178" s="8"/>
    </row>
    <row r="179" spans="1:8" x14ac:dyDescent="0.2">
      <c r="A179" s="7" t="s">
        <v>213</v>
      </c>
      <c r="B179" s="21" t="s">
        <v>279</v>
      </c>
      <c r="C179" s="53"/>
      <c r="D179" s="10" t="s">
        <v>287</v>
      </c>
      <c r="E179" s="10">
        <v>2.5</v>
      </c>
      <c r="F179" s="50">
        <v>0</v>
      </c>
      <c r="G179" s="11">
        <v>180</v>
      </c>
      <c r="H179" s="11">
        <f t="shared" si="2"/>
        <v>0</v>
      </c>
    </row>
    <row r="180" spans="1:8" x14ac:dyDescent="0.2">
      <c r="A180" s="7" t="s">
        <v>214</v>
      </c>
      <c r="B180" s="21" t="s">
        <v>278</v>
      </c>
      <c r="C180" s="54"/>
      <c r="D180" s="10" t="s">
        <v>287</v>
      </c>
      <c r="E180" s="10">
        <v>1</v>
      </c>
      <c r="F180" s="50">
        <v>0</v>
      </c>
      <c r="G180" s="11">
        <v>156</v>
      </c>
      <c r="H180" s="11">
        <f t="shared" si="2"/>
        <v>0</v>
      </c>
    </row>
    <row r="181" spans="1:8" x14ac:dyDescent="0.2">
      <c r="A181" s="24" t="s">
        <v>215</v>
      </c>
      <c r="B181" s="39" t="s">
        <v>40</v>
      </c>
      <c r="C181" s="40"/>
      <c r="D181" s="41"/>
      <c r="E181" s="41"/>
      <c r="F181" s="42"/>
      <c r="G181" s="38"/>
      <c r="H181" s="38"/>
    </row>
    <row r="182" spans="1:8" ht="42.75" customHeight="1" x14ac:dyDescent="0.2">
      <c r="A182" s="7" t="s">
        <v>180</v>
      </c>
      <c r="B182" s="22" t="s">
        <v>41</v>
      </c>
      <c r="C182" s="52" t="s">
        <v>58</v>
      </c>
      <c r="D182" s="7" t="s">
        <v>288</v>
      </c>
      <c r="E182" s="7">
        <v>1</v>
      </c>
      <c r="F182" s="50">
        <v>33.799999999999997</v>
      </c>
      <c r="G182" s="11">
        <v>33.800000000000004</v>
      </c>
      <c r="H182" s="11">
        <f t="shared" si="2"/>
        <v>33.799999999999997</v>
      </c>
    </row>
    <row r="183" spans="1:8" ht="42.75" customHeight="1" x14ac:dyDescent="0.2">
      <c r="A183" s="7" t="s">
        <v>179</v>
      </c>
      <c r="B183" s="22" t="s">
        <v>59</v>
      </c>
      <c r="C183" s="55"/>
      <c r="D183" s="7" t="s">
        <v>288</v>
      </c>
      <c r="E183" s="7">
        <v>1</v>
      </c>
      <c r="F183" s="50">
        <v>0</v>
      </c>
      <c r="G183" s="11">
        <v>36.4</v>
      </c>
      <c r="H183" s="11">
        <f t="shared" si="2"/>
        <v>0</v>
      </c>
    </row>
    <row r="184" spans="1:8" ht="42.75" customHeight="1" x14ac:dyDescent="0.2">
      <c r="A184" s="7" t="s">
        <v>178</v>
      </c>
      <c r="B184" s="22" t="s">
        <v>60</v>
      </c>
      <c r="C184" s="56"/>
      <c r="D184" s="7" t="s">
        <v>288</v>
      </c>
      <c r="E184" s="7">
        <v>1</v>
      </c>
      <c r="F184" s="50">
        <v>0</v>
      </c>
      <c r="G184" s="11">
        <v>67.600000000000009</v>
      </c>
      <c r="H184" s="11">
        <f t="shared" si="2"/>
        <v>0</v>
      </c>
    </row>
    <row r="185" spans="1:8" ht="22.5" x14ac:dyDescent="0.2">
      <c r="A185" s="24" t="s">
        <v>177</v>
      </c>
      <c r="B185" s="29" t="s">
        <v>261</v>
      </c>
      <c r="C185" s="30" t="s">
        <v>77</v>
      </c>
      <c r="D185" s="43" t="s">
        <v>25</v>
      </c>
      <c r="E185" s="43">
        <v>1</v>
      </c>
      <c r="F185" s="50">
        <v>0</v>
      </c>
      <c r="G185" s="44">
        <v>350</v>
      </c>
      <c r="H185" s="11">
        <f t="shared" si="2"/>
        <v>0</v>
      </c>
    </row>
    <row r="186" spans="1:8" ht="12" x14ac:dyDescent="0.2">
      <c r="A186" s="16">
        <v>5</v>
      </c>
      <c r="B186" s="19" t="s">
        <v>13</v>
      </c>
      <c r="C186" s="16"/>
      <c r="D186" s="17"/>
      <c r="E186" s="17"/>
      <c r="F186" s="18"/>
      <c r="G186" s="18"/>
      <c r="H186" s="18"/>
    </row>
    <row r="187" spans="1:8" x14ac:dyDescent="0.2">
      <c r="A187" s="24" t="s">
        <v>216</v>
      </c>
      <c r="B187" s="35" t="s">
        <v>0</v>
      </c>
      <c r="C187" s="35"/>
      <c r="D187" s="35"/>
      <c r="E187" s="35"/>
      <c r="F187" s="35"/>
      <c r="G187" s="35"/>
      <c r="H187" s="35"/>
    </row>
    <row r="188" spans="1:8" x14ac:dyDescent="0.2">
      <c r="A188" s="7" t="s">
        <v>217</v>
      </c>
      <c r="B188" s="20" t="s">
        <v>42</v>
      </c>
      <c r="C188" s="52" t="s">
        <v>43</v>
      </c>
      <c r="D188" s="8"/>
      <c r="E188" s="8"/>
      <c r="F188" s="8"/>
      <c r="G188" s="8"/>
      <c r="H188" s="8"/>
    </row>
    <row r="189" spans="1:8" x14ac:dyDescent="0.2">
      <c r="A189" s="7" t="s">
        <v>218</v>
      </c>
      <c r="B189" s="20" t="s">
        <v>262</v>
      </c>
      <c r="C189" s="53"/>
      <c r="D189" s="10" t="s">
        <v>287</v>
      </c>
      <c r="E189" s="10">
        <v>2.5</v>
      </c>
      <c r="F189" s="50">
        <v>156</v>
      </c>
      <c r="G189" s="11">
        <v>180</v>
      </c>
      <c r="H189" s="11">
        <f t="shared" si="2"/>
        <v>390</v>
      </c>
    </row>
    <row r="190" spans="1:8" x14ac:dyDescent="0.2">
      <c r="A190" s="7" t="s">
        <v>219</v>
      </c>
      <c r="B190" s="20" t="s">
        <v>263</v>
      </c>
      <c r="C190" s="53"/>
      <c r="D190" s="10" t="s">
        <v>287</v>
      </c>
      <c r="E190" s="10">
        <v>1</v>
      </c>
      <c r="F190" s="50">
        <v>156</v>
      </c>
      <c r="G190" s="11">
        <v>156</v>
      </c>
      <c r="H190" s="11">
        <f t="shared" si="2"/>
        <v>156</v>
      </c>
    </row>
    <row r="191" spans="1:8" x14ac:dyDescent="0.2">
      <c r="A191" s="7" t="s">
        <v>259</v>
      </c>
      <c r="B191" s="20" t="s">
        <v>44</v>
      </c>
      <c r="C191" s="53"/>
      <c r="D191" s="8"/>
      <c r="E191" s="8"/>
      <c r="F191" s="12"/>
      <c r="G191" s="8"/>
      <c r="H191" s="8"/>
    </row>
    <row r="192" spans="1:8" ht="11.25" customHeight="1" x14ac:dyDescent="0.2">
      <c r="A192" s="7" t="s">
        <v>260</v>
      </c>
      <c r="B192" s="20" t="s">
        <v>264</v>
      </c>
      <c r="C192" s="53"/>
      <c r="D192" s="10" t="s">
        <v>287</v>
      </c>
      <c r="E192" s="10">
        <v>2.5</v>
      </c>
      <c r="F192" s="50">
        <v>162.5</v>
      </c>
      <c r="G192" s="11">
        <v>187.5</v>
      </c>
      <c r="H192" s="11">
        <f t="shared" si="2"/>
        <v>406.25</v>
      </c>
    </row>
    <row r="193" spans="1:8" ht="11.25" customHeight="1" x14ac:dyDescent="0.2">
      <c r="A193" s="7" t="s">
        <v>258</v>
      </c>
      <c r="B193" s="20" t="s">
        <v>265</v>
      </c>
      <c r="C193" s="53"/>
      <c r="D193" s="10" t="s">
        <v>287</v>
      </c>
      <c r="E193" s="10">
        <v>1</v>
      </c>
      <c r="F193" s="50">
        <v>162.5</v>
      </c>
      <c r="G193" s="11">
        <v>162.5</v>
      </c>
      <c r="H193" s="11">
        <f t="shared" si="2"/>
        <v>162.5</v>
      </c>
    </row>
    <row r="194" spans="1:8" x14ac:dyDescent="0.2">
      <c r="A194" s="7" t="s">
        <v>257</v>
      </c>
      <c r="B194" s="20" t="s">
        <v>45</v>
      </c>
      <c r="C194" s="53"/>
      <c r="D194" s="8"/>
      <c r="E194" s="8"/>
      <c r="F194" s="13"/>
      <c r="G194" s="8"/>
      <c r="H194" s="8"/>
    </row>
    <row r="195" spans="1:8" x14ac:dyDescent="0.2">
      <c r="A195" s="7" t="s">
        <v>256</v>
      </c>
      <c r="B195" s="20" t="s">
        <v>266</v>
      </c>
      <c r="C195" s="53"/>
      <c r="D195" s="10" t="s">
        <v>287</v>
      </c>
      <c r="E195" s="10">
        <v>2.5</v>
      </c>
      <c r="F195" s="50">
        <v>175.5</v>
      </c>
      <c r="G195" s="11">
        <v>202.5</v>
      </c>
      <c r="H195" s="11">
        <f t="shared" si="2"/>
        <v>438.75</v>
      </c>
    </row>
    <row r="196" spans="1:8" x14ac:dyDescent="0.2">
      <c r="A196" s="7" t="s">
        <v>255</v>
      </c>
      <c r="B196" s="20" t="s">
        <v>267</v>
      </c>
      <c r="C196" s="54"/>
      <c r="D196" s="10" t="s">
        <v>287</v>
      </c>
      <c r="E196" s="10">
        <v>1</v>
      </c>
      <c r="F196" s="50">
        <v>175.5</v>
      </c>
      <c r="G196" s="11">
        <v>175.5</v>
      </c>
      <c r="H196" s="11">
        <f t="shared" si="2"/>
        <v>175.5</v>
      </c>
    </row>
    <row r="197" spans="1:8" x14ac:dyDescent="0.2">
      <c r="A197" s="24" t="s">
        <v>254</v>
      </c>
      <c r="B197" s="34" t="s">
        <v>7</v>
      </c>
      <c r="C197" s="34"/>
      <c r="D197" s="34"/>
      <c r="E197" s="34"/>
      <c r="F197" s="34"/>
      <c r="G197" s="34"/>
      <c r="H197" s="34"/>
    </row>
    <row r="198" spans="1:8" x14ac:dyDescent="0.2">
      <c r="A198" s="7" t="s">
        <v>253</v>
      </c>
      <c r="B198" s="21" t="s">
        <v>46</v>
      </c>
      <c r="C198" s="52" t="s">
        <v>47</v>
      </c>
      <c r="D198" s="8"/>
      <c r="E198" s="8"/>
      <c r="F198" s="13"/>
      <c r="G198" s="8"/>
      <c r="H198" s="8"/>
    </row>
    <row r="199" spans="1:8" x14ac:dyDescent="0.2">
      <c r="A199" s="7" t="s">
        <v>252</v>
      </c>
      <c r="B199" s="21" t="s">
        <v>268</v>
      </c>
      <c r="C199" s="53"/>
      <c r="D199" s="10" t="s">
        <v>287</v>
      </c>
      <c r="E199" s="10">
        <v>2.5</v>
      </c>
      <c r="F199" s="50">
        <v>169</v>
      </c>
      <c r="G199" s="11">
        <v>195</v>
      </c>
      <c r="H199" s="11">
        <f t="shared" ref="H199:H231" si="3">E199*F199</f>
        <v>422.5</v>
      </c>
    </row>
    <row r="200" spans="1:8" x14ac:dyDescent="0.2">
      <c r="A200" s="7" t="s">
        <v>251</v>
      </c>
      <c r="B200" s="21" t="s">
        <v>269</v>
      </c>
      <c r="C200" s="53"/>
      <c r="D200" s="10" t="s">
        <v>287</v>
      </c>
      <c r="E200" s="10">
        <v>1</v>
      </c>
      <c r="F200" s="50">
        <v>169</v>
      </c>
      <c r="G200" s="11">
        <v>169</v>
      </c>
      <c r="H200" s="11">
        <f t="shared" si="3"/>
        <v>169</v>
      </c>
    </row>
    <row r="201" spans="1:8" x14ac:dyDescent="0.2">
      <c r="A201" s="7" t="s">
        <v>250</v>
      </c>
      <c r="B201" s="21" t="s">
        <v>48</v>
      </c>
      <c r="C201" s="53"/>
      <c r="D201" s="8"/>
      <c r="E201" s="8"/>
      <c r="F201" s="13"/>
      <c r="G201" s="8"/>
      <c r="H201" s="8"/>
    </row>
    <row r="202" spans="1:8" x14ac:dyDescent="0.2">
      <c r="A202" s="7" t="s">
        <v>249</v>
      </c>
      <c r="B202" s="21" t="s">
        <v>270</v>
      </c>
      <c r="C202" s="53"/>
      <c r="D202" s="10" t="s">
        <v>287</v>
      </c>
      <c r="E202" s="10">
        <v>2.5</v>
      </c>
      <c r="F202" s="50">
        <v>182</v>
      </c>
      <c r="G202" s="11">
        <v>210</v>
      </c>
      <c r="H202" s="11">
        <f t="shared" si="3"/>
        <v>455</v>
      </c>
    </row>
    <row r="203" spans="1:8" x14ac:dyDescent="0.2">
      <c r="A203" s="7" t="s">
        <v>248</v>
      </c>
      <c r="B203" s="21" t="s">
        <v>271</v>
      </c>
      <c r="C203" s="53"/>
      <c r="D203" s="10" t="s">
        <v>287</v>
      </c>
      <c r="E203" s="10">
        <v>1</v>
      </c>
      <c r="F203" s="50">
        <v>182</v>
      </c>
      <c r="G203" s="11">
        <v>182</v>
      </c>
      <c r="H203" s="11">
        <f t="shared" si="3"/>
        <v>182</v>
      </c>
    </row>
    <row r="204" spans="1:8" x14ac:dyDescent="0.2">
      <c r="A204" s="7" t="s">
        <v>247</v>
      </c>
      <c r="B204" s="21" t="s">
        <v>49</v>
      </c>
      <c r="C204" s="53"/>
      <c r="D204" s="8"/>
      <c r="E204" s="8"/>
      <c r="F204" s="13"/>
      <c r="G204" s="8"/>
      <c r="H204" s="8"/>
    </row>
    <row r="205" spans="1:8" x14ac:dyDescent="0.2">
      <c r="A205" s="7" t="s">
        <v>246</v>
      </c>
      <c r="B205" s="21" t="s">
        <v>272</v>
      </c>
      <c r="C205" s="53"/>
      <c r="D205" s="10" t="s">
        <v>287</v>
      </c>
      <c r="E205" s="10">
        <v>2.5</v>
      </c>
      <c r="F205" s="50">
        <v>188.5</v>
      </c>
      <c r="G205" s="11">
        <v>217.5</v>
      </c>
      <c r="H205" s="11">
        <f t="shared" si="3"/>
        <v>471.25</v>
      </c>
    </row>
    <row r="206" spans="1:8" x14ac:dyDescent="0.2">
      <c r="A206" s="7" t="s">
        <v>245</v>
      </c>
      <c r="B206" s="21" t="s">
        <v>273</v>
      </c>
      <c r="C206" s="54"/>
      <c r="D206" s="10" t="s">
        <v>287</v>
      </c>
      <c r="E206" s="10">
        <v>1</v>
      </c>
      <c r="F206" s="50">
        <v>188.5</v>
      </c>
      <c r="G206" s="11">
        <v>188.5</v>
      </c>
      <c r="H206" s="11">
        <f t="shared" si="3"/>
        <v>188.5</v>
      </c>
    </row>
    <row r="207" spans="1:8" x14ac:dyDescent="0.2">
      <c r="A207" s="24" t="s">
        <v>244</v>
      </c>
      <c r="B207" s="26" t="s">
        <v>8</v>
      </c>
      <c r="C207" s="27"/>
      <c r="D207" s="27"/>
      <c r="E207" s="27"/>
      <c r="F207" s="28"/>
      <c r="G207" s="28"/>
      <c r="H207" s="34"/>
    </row>
    <row r="208" spans="1:8" x14ac:dyDescent="0.2">
      <c r="A208" s="7" t="s">
        <v>243</v>
      </c>
      <c r="B208" s="21" t="s">
        <v>50</v>
      </c>
      <c r="C208" s="52" t="s">
        <v>51</v>
      </c>
      <c r="D208" s="8"/>
      <c r="E208" s="8"/>
      <c r="F208" s="13"/>
      <c r="G208" s="8"/>
      <c r="H208" s="8"/>
    </row>
    <row r="209" spans="1:8" x14ac:dyDescent="0.2">
      <c r="A209" s="7" t="s">
        <v>242</v>
      </c>
      <c r="B209" s="21" t="s">
        <v>274</v>
      </c>
      <c r="C209" s="53"/>
      <c r="D209" s="10" t="s">
        <v>287</v>
      </c>
      <c r="E209" s="10">
        <v>2.5</v>
      </c>
      <c r="F209" s="50">
        <v>156</v>
      </c>
      <c r="G209" s="11">
        <v>180</v>
      </c>
      <c r="H209" s="11">
        <f t="shared" si="3"/>
        <v>390</v>
      </c>
    </row>
    <row r="210" spans="1:8" x14ac:dyDescent="0.2">
      <c r="A210" s="7" t="s">
        <v>241</v>
      </c>
      <c r="B210" s="21" t="s">
        <v>275</v>
      </c>
      <c r="C210" s="53"/>
      <c r="D210" s="10" t="s">
        <v>287</v>
      </c>
      <c r="E210" s="10">
        <v>1</v>
      </c>
      <c r="F210" s="50">
        <v>156</v>
      </c>
      <c r="G210" s="11">
        <v>156</v>
      </c>
      <c r="H210" s="11">
        <f t="shared" si="3"/>
        <v>156</v>
      </c>
    </row>
    <row r="211" spans="1:8" x14ac:dyDescent="0.2">
      <c r="A211" s="7" t="s">
        <v>240</v>
      </c>
      <c r="B211" s="21" t="s">
        <v>52</v>
      </c>
      <c r="C211" s="53"/>
      <c r="D211" s="8"/>
      <c r="E211" s="8"/>
      <c r="F211" s="13"/>
      <c r="G211" s="8"/>
      <c r="H211" s="8"/>
    </row>
    <row r="212" spans="1:8" x14ac:dyDescent="0.2">
      <c r="A212" s="7" t="s">
        <v>239</v>
      </c>
      <c r="B212" s="21" t="s">
        <v>276</v>
      </c>
      <c r="C212" s="53"/>
      <c r="D212" s="10" t="s">
        <v>287</v>
      </c>
      <c r="E212" s="10">
        <v>2.5</v>
      </c>
      <c r="F212" s="50">
        <v>156</v>
      </c>
      <c r="G212" s="11">
        <v>180</v>
      </c>
      <c r="H212" s="11">
        <f t="shared" si="3"/>
        <v>390</v>
      </c>
    </row>
    <row r="213" spans="1:8" x14ac:dyDescent="0.2">
      <c r="A213" s="7" t="s">
        <v>238</v>
      </c>
      <c r="B213" s="21" t="s">
        <v>277</v>
      </c>
      <c r="C213" s="53"/>
      <c r="D213" s="10" t="s">
        <v>287</v>
      </c>
      <c r="E213" s="10">
        <v>1</v>
      </c>
      <c r="F213" s="50">
        <v>156</v>
      </c>
      <c r="G213" s="11">
        <v>156</v>
      </c>
      <c r="H213" s="11">
        <f t="shared" si="3"/>
        <v>156</v>
      </c>
    </row>
    <row r="214" spans="1:8" x14ac:dyDescent="0.2">
      <c r="A214" s="7" t="s">
        <v>237</v>
      </c>
      <c r="B214" s="21" t="s">
        <v>53</v>
      </c>
      <c r="C214" s="53"/>
      <c r="D214" s="8"/>
      <c r="E214" s="8"/>
      <c r="F214" s="13"/>
      <c r="G214" s="8"/>
      <c r="H214" s="8"/>
    </row>
    <row r="215" spans="1:8" x14ac:dyDescent="0.2">
      <c r="A215" s="7" t="s">
        <v>236</v>
      </c>
      <c r="B215" s="21" t="s">
        <v>285</v>
      </c>
      <c r="C215" s="53"/>
      <c r="D215" s="10" t="s">
        <v>287</v>
      </c>
      <c r="E215" s="10">
        <v>2.5</v>
      </c>
      <c r="F215" s="50">
        <v>175.5</v>
      </c>
      <c r="G215" s="11">
        <v>202.5</v>
      </c>
      <c r="H215" s="11">
        <f t="shared" si="3"/>
        <v>438.75</v>
      </c>
    </row>
    <row r="216" spans="1:8" x14ac:dyDescent="0.2">
      <c r="A216" s="7" t="s">
        <v>235</v>
      </c>
      <c r="B216" s="21" t="s">
        <v>284</v>
      </c>
      <c r="C216" s="54"/>
      <c r="D216" s="10" t="s">
        <v>287</v>
      </c>
      <c r="E216" s="10">
        <v>1</v>
      </c>
      <c r="F216" s="50">
        <v>175.5</v>
      </c>
      <c r="G216" s="11">
        <v>175.5</v>
      </c>
      <c r="H216" s="11">
        <f t="shared" si="3"/>
        <v>175.5</v>
      </c>
    </row>
    <row r="217" spans="1:8" x14ac:dyDescent="0.2">
      <c r="A217" s="24" t="s">
        <v>234</v>
      </c>
      <c r="B217" s="34" t="s">
        <v>9</v>
      </c>
      <c r="C217" s="34"/>
      <c r="D217" s="34"/>
      <c r="E217" s="34"/>
      <c r="F217" s="34"/>
      <c r="G217" s="34"/>
      <c r="H217" s="34"/>
    </row>
    <row r="218" spans="1:8" x14ac:dyDescent="0.2">
      <c r="A218" s="7" t="s">
        <v>233</v>
      </c>
      <c r="B218" s="21" t="s">
        <v>54</v>
      </c>
      <c r="C218" s="52" t="s">
        <v>55</v>
      </c>
      <c r="D218" s="8"/>
      <c r="E218" s="8"/>
      <c r="F218" s="13"/>
      <c r="G218" s="8"/>
      <c r="H218" s="8"/>
    </row>
    <row r="219" spans="1:8" x14ac:dyDescent="0.2">
      <c r="A219" s="7" t="s">
        <v>232</v>
      </c>
      <c r="B219" s="21" t="s">
        <v>283</v>
      </c>
      <c r="C219" s="53"/>
      <c r="D219" s="10" t="s">
        <v>287</v>
      </c>
      <c r="E219" s="10">
        <v>2.5</v>
      </c>
      <c r="F219" s="50">
        <v>149.5</v>
      </c>
      <c r="G219" s="11">
        <v>172.5</v>
      </c>
      <c r="H219" s="11">
        <f t="shared" si="3"/>
        <v>373.75</v>
      </c>
    </row>
    <row r="220" spans="1:8" x14ac:dyDescent="0.2">
      <c r="A220" s="7" t="s">
        <v>231</v>
      </c>
      <c r="B220" s="21" t="s">
        <v>282</v>
      </c>
      <c r="C220" s="53"/>
      <c r="D220" s="10" t="s">
        <v>287</v>
      </c>
      <c r="E220" s="10">
        <v>1</v>
      </c>
      <c r="F220" s="50">
        <v>149.5</v>
      </c>
      <c r="G220" s="11">
        <v>149.5</v>
      </c>
      <c r="H220" s="11">
        <f t="shared" si="3"/>
        <v>149.5</v>
      </c>
    </row>
    <row r="221" spans="1:8" x14ac:dyDescent="0.2">
      <c r="A221" s="7" t="s">
        <v>230</v>
      </c>
      <c r="B221" s="21" t="s">
        <v>56</v>
      </c>
      <c r="C221" s="53"/>
      <c r="D221" s="8"/>
      <c r="E221" s="8"/>
      <c r="F221" s="13"/>
      <c r="G221" s="8"/>
      <c r="H221" s="8"/>
    </row>
    <row r="222" spans="1:8" x14ac:dyDescent="0.2">
      <c r="A222" s="7" t="s">
        <v>229</v>
      </c>
      <c r="B222" s="21" t="s">
        <v>281</v>
      </c>
      <c r="C222" s="53"/>
      <c r="D222" s="10" t="s">
        <v>287</v>
      </c>
      <c r="E222" s="10">
        <v>2.5</v>
      </c>
      <c r="F222" s="50">
        <v>156</v>
      </c>
      <c r="G222" s="11">
        <v>180</v>
      </c>
      <c r="H222" s="11">
        <f t="shared" si="3"/>
        <v>390</v>
      </c>
    </row>
    <row r="223" spans="1:8" x14ac:dyDescent="0.2">
      <c r="A223" s="7" t="s">
        <v>228</v>
      </c>
      <c r="B223" s="21" t="s">
        <v>280</v>
      </c>
      <c r="C223" s="53"/>
      <c r="D223" s="10" t="s">
        <v>287</v>
      </c>
      <c r="E223" s="10">
        <v>1</v>
      </c>
      <c r="F223" s="50">
        <v>156</v>
      </c>
      <c r="G223" s="11">
        <v>156</v>
      </c>
      <c r="H223" s="11">
        <f t="shared" si="3"/>
        <v>156</v>
      </c>
    </row>
    <row r="224" spans="1:8" x14ac:dyDescent="0.2">
      <c r="A224" s="7" t="s">
        <v>227</v>
      </c>
      <c r="B224" s="21" t="s">
        <v>57</v>
      </c>
      <c r="C224" s="53"/>
      <c r="D224" s="8"/>
      <c r="E224" s="8"/>
      <c r="F224" s="13"/>
      <c r="G224" s="8"/>
      <c r="H224" s="8"/>
    </row>
    <row r="225" spans="1:8" x14ac:dyDescent="0.2">
      <c r="A225" s="7" t="s">
        <v>226</v>
      </c>
      <c r="B225" s="21" t="s">
        <v>279</v>
      </c>
      <c r="C225" s="53"/>
      <c r="D225" s="10" t="s">
        <v>287</v>
      </c>
      <c r="E225" s="10">
        <v>2.5</v>
      </c>
      <c r="F225" s="50">
        <v>156</v>
      </c>
      <c r="G225" s="11">
        <v>180</v>
      </c>
      <c r="H225" s="11">
        <f t="shared" si="3"/>
        <v>390</v>
      </c>
    </row>
    <row r="226" spans="1:8" x14ac:dyDescent="0.2">
      <c r="A226" s="7" t="s">
        <v>225</v>
      </c>
      <c r="B226" s="21" t="s">
        <v>278</v>
      </c>
      <c r="C226" s="54"/>
      <c r="D226" s="10" t="s">
        <v>287</v>
      </c>
      <c r="E226" s="10">
        <v>1</v>
      </c>
      <c r="F226" s="50">
        <v>156</v>
      </c>
      <c r="G226" s="11">
        <v>156</v>
      </c>
      <c r="H226" s="11">
        <f t="shared" si="3"/>
        <v>156</v>
      </c>
    </row>
    <row r="227" spans="1:8" x14ac:dyDescent="0.2">
      <c r="A227" s="24" t="s">
        <v>224</v>
      </c>
      <c r="B227" s="39" t="s">
        <v>40</v>
      </c>
      <c r="C227" s="40"/>
      <c r="D227" s="41"/>
      <c r="E227" s="41"/>
      <c r="F227" s="42"/>
      <c r="G227" s="38"/>
      <c r="H227" s="38"/>
    </row>
    <row r="228" spans="1:8" ht="41.25" customHeight="1" x14ac:dyDescent="0.2">
      <c r="A228" s="7" t="s">
        <v>223</v>
      </c>
      <c r="B228" s="22" t="s">
        <v>41</v>
      </c>
      <c r="C228" s="52" t="s">
        <v>58</v>
      </c>
      <c r="D228" s="7" t="s">
        <v>288</v>
      </c>
      <c r="E228" s="7">
        <v>1</v>
      </c>
      <c r="F228" s="50">
        <v>33.799999999999997</v>
      </c>
      <c r="G228" s="11">
        <v>33.800000000000004</v>
      </c>
      <c r="H228" s="11">
        <f t="shared" si="3"/>
        <v>33.799999999999997</v>
      </c>
    </row>
    <row r="229" spans="1:8" ht="41.25" customHeight="1" x14ac:dyDescent="0.2">
      <c r="A229" s="7" t="s">
        <v>222</v>
      </c>
      <c r="B229" s="22" t="s">
        <v>59</v>
      </c>
      <c r="C229" s="55"/>
      <c r="D229" s="7" t="s">
        <v>288</v>
      </c>
      <c r="E229" s="7">
        <v>1</v>
      </c>
      <c r="F229" s="50">
        <v>36.4</v>
      </c>
      <c r="G229" s="11">
        <v>36.4</v>
      </c>
      <c r="H229" s="11">
        <f t="shared" si="3"/>
        <v>36.4</v>
      </c>
    </row>
    <row r="230" spans="1:8" ht="41.25" customHeight="1" x14ac:dyDescent="0.2">
      <c r="A230" s="7" t="s">
        <v>221</v>
      </c>
      <c r="B230" s="22" t="s">
        <v>60</v>
      </c>
      <c r="C230" s="56"/>
      <c r="D230" s="7" t="s">
        <v>288</v>
      </c>
      <c r="E230" s="7">
        <v>1</v>
      </c>
      <c r="F230" s="50">
        <v>67.599999999999994</v>
      </c>
      <c r="G230" s="11">
        <v>67.600000000000009</v>
      </c>
      <c r="H230" s="11">
        <f t="shared" si="3"/>
        <v>67.599999999999994</v>
      </c>
    </row>
    <row r="231" spans="1:8" ht="23.25" thickBot="1" x14ac:dyDescent="0.25">
      <c r="A231" s="24" t="s">
        <v>220</v>
      </c>
      <c r="B231" s="29" t="s">
        <v>261</v>
      </c>
      <c r="C231" s="30" t="s">
        <v>77</v>
      </c>
      <c r="D231" s="43" t="s">
        <v>25</v>
      </c>
      <c r="E231" s="43">
        <v>1</v>
      </c>
      <c r="F231" s="50">
        <v>0</v>
      </c>
      <c r="G231" s="44">
        <v>350</v>
      </c>
      <c r="H231" s="47">
        <f t="shared" si="3"/>
        <v>0</v>
      </c>
    </row>
    <row r="232" spans="1:8" ht="22.5" customHeight="1" thickBot="1" x14ac:dyDescent="0.25">
      <c r="G232" s="49" t="s">
        <v>290</v>
      </c>
      <c r="H232" s="48">
        <f>SUM(H5:H231)</f>
        <v>28244.45</v>
      </c>
    </row>
  </sheetData>
  <sheetProtection algorithmName="SHA-512" hashValue="ZUXaIrEBecHHekfNv4KL0Z+lnnKwADOvgaTHwZKxYdSEgPCOInOzt7HHFrof43LkqBvfb2PqyydTl7XjxL/1Qw==" saltValue="WF2h3aCovVirrqnVXCHSqA==" spinCount="100000" sheet="1" objects="1" scenarios="1"/>
  <mergeCells count="25">
    <mergeCell ref="C228:C230"/>
    <mergeCell ref="C198:C206"/>
    <mergeCell ref="C208:C216"/>
    <mergeCell ref="C218:C226"/>
    <mergeCell ref="C172:C180"/>
    <mergeCell ref="C182:C184"/>
    <mergeCell ref="C188:C196"/>
    <mergeCell ref="C142:C150"/>
    <mergeCell ref="C152:C160"/>
    <mergeCell ref="C162:C170"/>
    <mergeCell ref="C106:C114"/>
    <mergeCell ref="C116:C124"/>
    <mergeCell ref="C126:C134"/>
    <mergeCell ref="C136:C138"/>
    <mergeCell ref="C80:C88"/>
    <mergeCell ref="C90:C92"/>
    <mergeCell ref="C96:C104"/>
    <mergeCell ref="C50:C58"/>
    <mergeCell ref="C60:C68"/>
    <mergeCell ref="C70:C78"/>
    <mergeCell ref="C34:C42"/>
    <mergeCell ref="C44:C46"/>
    <mergeCell ref="C4:C12"/>
    <mergeCell ref="C14:C22"/>
    <mergeCell ref="C24:C32"/>
  </mergeCells>
  <conditionalFormatting sqref="F5:F231">
    <cfRule type="cellIs" dxfId="0" priority="1" operator="greaterThan">
      <formula>$G5</formula>
    </cfRule>
  </conditionalFormatting>
  <pageMargins left="0.7" right="0.7" top="0.75" bottom="0.75" header="0.3" footer="0.3"/>
  <pageSetup paperSize="9" orientation="portrait" horizontalDpi="1200" verticalDpi="1200" r:id="rId1"/>
  <headerFooter>
    <oddHeader>&amp;R&amp;"Calibri"&amp;10&amp;K000000VIEŠO NAUDOJIMO&amp;1#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ikainiu lentele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Našlėnė</dc:creator>
  <cp:lastModifiedBy>Administrator</cp:lastModifiedBy>
  <dcterms:created xsi:type="dcterms:W3CDTF">2020-11-05T13:28:59Z</dcterms:created>
  <dcterms:modified xsi:type="dcterms:W3CDTF">2021-02-28T15:39:21Z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Sandra.Naslene@eso.lt</vt:lpwstr>
  </property>
  <property fmtid="{D5CDD505-2E9C-101B-9397-08002B2CF9AE}" pid="5" name="MSIP_Label_320c693d-44b7-4e16-b3dd-4fcd87401cf5_SetDate">
    <vt:lpwstr>2020-12-15T08:18:38.8268060Z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e352ece6-6027-46f7-8310-982eb8e68b4e</vt:lpwstr>
  </property>
  <property fmtid="{D5CDD505-2E9C-101B-9397-08002B2CF9AE}" pid="9" name="MSIP_Label_320c693d-44b7-4e16-b3dd-4fcd87401cf5_Extended_MSFT_Method">
    <vt:lpwstr>Manual</vt:lpwstr>
  </property>
  <property fmtid="{D5CDD505-2E9C-101B-9397-08002B2CF9AE}" pid="10" name="MSIP_Label_f302255e-cf28-4843-9031-c06177cecbc2_Enabled">
    <vt:lpwstr>True</vt:lpwstr>
  </property>
  <property fmtid="{D5CDD505-2E9C-101B-9397-08002B2CF9AE}" pid="11" name="MSIP_Label_f302255e-cf28-4843-9031-c06177cecbc2_SiteId">
    <vt:lpwstr>ea88e983-d65a-47b3-adb4-3e1c6d2110d2</vt:lpwstr>
  </property>
  <property fmtid="{D5CDD505-2E9C-101B-9397-08002B2CF9AE}" pid="12" name="MSIP_Label_f302255e-cf28-4843-9031-c06177cecbc2_Owner">
    <vt:lpwstr>Sandra.Naslene@eso.lt</vt:lpwstr>
  </property>
  <property fmtid="{D5CDD505-2E9C-101B-9397-08002B2CF9AE}" pid="13" name="MSIP_Label_f302255e-cf28-4843-9031-c06177cecbc2_SetDate">
    <vt:lpwstr>2020-12-15T08:18:38.8268060Z</vt:lpwstr>
  </property>
  <property fmtid="{D5CDD505-2E9C-101B-9397-08002B2CF9AE}" pid="14" name="MSIP_Label_f302255e-cf28-4843-9031-c06177cecbc2_Name">
    <vt:lpwstr>Viešo naudojimo</vt:lpwstr>
  </property>
  <property fmtid="{D5CDD505-2E9C-101B-9397-08002B2CF9AE}" pid="15" name="MSIP_Label_f302255e-cf28-4843-9031-c06177cecbc2_Application">
    <vt:lpwstr>Microsoft Azure Information Protection</vt:lpwstr>
  </property>
  <property fmtid="{D5CDD505-2E9C-101B-9397-08002B2CF9AE}" pid="16" name="MSIP_Label_f302255e-cf28-4843-9031-c06177cecbc2_ActionId">
    <vt:lpwstr>e352ece6-6027-46f7-8310-982eb8e68b4e</vt:lpwstr>
  </property>
  <property fmtid="{D5CDD505-2E9C-101B-9397-08002B2CF9AE}" pid="17" name="MSIP_Label_f302255e-cf28-4843-9031-c06177cecbc2_Parent">
    <vt:lpwstr>320c693d-44b7-4e16-b3dd-4fcd87401cf5</vt:lpwstr>
  </property>
  <property fmtid="{D5CDD505-2E9C-101B-9397-08002B2CF9AE}" pid="18" name="MSIP_Label_f302255e-cf28-4843-9031-c06177cecbc2_Extended_MSFT_Method">
    <vt:lpwstr>Manual</vt:lpwstr>
  </property>
  <property fmtid="{D5CDD505-2E9C-101B-9397-08002B2CF9AE}" pid="19" name="Sensitivity">
    <vt:lpwstr>Viešo naudojimo Viešo naudojimo</vt:lpwstr>
  </property>
</Properties>
</file>